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32760" windowWidth="12045" windowHeight="10095" tabRatio="627" activeTab="5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 " sheetId="6" r:id="rId6"/>
    <sheet name="insuficienta hepatica" sheetId="7" r:id="rId7"/>
    <sheet name="ortopedie" sheetId="8" r:id="rId8"/>
    <sheet name="boli endocrine" sheetId="9" r:id="rId9"/>
    <sheet name="prog nat al surd." sheetId="10" r:id="rId10"/>
    <sheet name="hemof.-talas" sheetId="11" r:id="rId11"/>
    <sheet name="boli neurologice" sheetId="12" r:id="rId12"/>
    <sheet name="boli rare- material" sheetId="13" r:id="rId13"/>
    <sheet name="boli rare- medic" sheetId="14" r:id="rId14"/>
    <sheet name="transplant hepatic" sheetId="15" r:id="rId15"/>
    <sheet name="diabet mater" sheetId="16" r:id="rId16"/>
    <sheet name="diabet" sheetId="17" r:id="rId17"/>
    <sheet name="leucemie" sheetId="18" r:id="rId18"/>
    <sheet name="radioterapie " sheetId="19" r:id="rId19"/>
    <sheet name="reconstructia mamara" sheetId="20" r:id="rId20"/>
    <sheet name="oncologie" sheetId="21" r:id="rId21"/>
    <sheet name="oncologie cost volum" sheetId="22" r:id="rId22"/>
    <sheet name="boli neurologice CV" sheetId="23" r:id="rId23"/>
    <sheet name="HTAP CV" sheetId="24" r:id="rId24"/>
    <sheet name="BOLI RARE CV" sheetId="25" r:id="rId25"/>
    <sheet name=" DIALIZA " sheetId="26" r:id="rId26"/>
  </sheets>
  <externalReferences>
    <externalReference r:id="rId29"/>
    <externalReference r:id="rId30"/>
    <externalReference r:id="rId31"/>
  </externalReferences>
  <definedNames>
    <definedName name="___xlnm.Print_Titles">#REF!</definedName>
    <definedName name="__xlnm.Print_Titles" localSheetId="25">#REF!</definedName>
    <definedName name="_xlnm._FilterDatabase" localSheetId="7" hidden="1">'ortopedie'!$D$1:$D$77</definedName>
    <definedName name="Print_Ac" localSheetId="7">#REF!</definedName>
    <definedName name="Print_Oo">#REF!</definedName>
    <definedName name="Print_Oop" localSheetId="1">#REF!</definedName>
    <definedName name="Print_Te" localSheetId="10">#REF!</definedName>
    <definedName name="_xlnm.Print_Titles" localSheetId="25">' DIALIZA '!$B:$D,' DIALIZA '!$4:$4</definedName>
    <definedName name="_xlnm.Print_Titles" localSheetId="8">'boli endocrine'!$B:$D</definedName>
    <definedName name="_xlnm.Print_Titles" localSheetId="11">'boli neurologice'!$B:$C</definedName>
    <definedName name="_xlnm.Print_Titles" localSheetId="22">'boli neurologice CV'!$B:$C</definedName>
    <definedName name="_xlnm.Print_Titles" localSheetId="12">'boli rare- material'!$C:$D</definedName>
    <definedName name="_xlnm.Print_Titles" localSheetId="13">'boli rare- medic'!$B:$C,'boli rare- medic'!$4:$4</definedName>
    <definedName name="_xlnm.Print_Titles" localSheetId="16">'diabet'!$B:$C</definedName>
    <definedName name="_xlnm.Print_Titles" localSheetId="1">'epilepsie'!$B:$D</definedName>
    <definedName name="_xlnm.Print_Titles" localSheetId="10">'hemof.-talas'!$B:$D,'hemof.-talas'!$4:$4</definedName>
    <definedName name="_xlnm.Print_Titles" localSheetId="0">'hidrocefalie '!$B:$C</definedName>
    <definedName name="_xlnm.Print_Titles" localSheetId="6">'insuficienta hepatica'!$B:$C</definedName>
    <definedName name="_xlnm.Print_Titles" localSheetId="17">'leucemie'!$B:$C</definedName>
    <definedName name="_xlnm.Print_Titles" localSheetId="20">'oncologie'!$B:$C</definedName>
    <definedName name="_xlnm.Print_Titles" localSheetId="21">'oncologie cost volum'!$B:$C</definedName>
    <definedName name="_xlnm.Print_Titles" localSheetId="7">'ortopedie'!$4:$4</definedName>
    <definedName name="_xlnm.Print_Titles" localSheetId="5">'prog de boli cardio '!$4:$4</definedName>
    <definedName name="_xlnm.Print_Titles" localSheetId="9">'prog nat al surd.'!$C:$D</definedName>
    <definedName name="_xlnm.Print_Titles" localSheetId="2">'rad interv'!$5:$5</definedName>
    <definedName name="_xlnm.Print_Titles" localSheetId="18">'radioterapie '!$B:$C</definedName>
    <definedName name="_xlnm.Print_Titles" localSheetId="19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4">'transplant hepatic'!$B:$C</definedName>
  </definedNames>
  <calcPr fullCalcOnLoad="1"/>
</workbook>
</file>

<file path=xl/sharedStrings.xml><?xml version="1.0" encoding="utf-8"?>
<sst xmlns="http://schemas.openxmlformats.org/spreadsheetml/2006/main" count="860" uniqueCount="287">
  <si>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</si>
  <si>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</si>
  <si>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</si>
  <si>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</si>
  <si>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</si>
  <si>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</si>
  <si>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</si>
  <si>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</si>
  <si>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</si>
  <si>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</si>
  <si>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</si>
  <si>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</si>
  <si>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</si>
  <si>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</si>
  <si>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</si>
  <si>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</si>
  <si>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</si>
  <si>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</si>
  <si>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</si>
  <si>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</si>
  <si>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</si>
  <si>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</si>
  <si>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</si>
  <si>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</si>
  <si>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</si>
  <si>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</si>
  <si>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</si>
  <si>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</si>
  <si>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</si>
  <si>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</si>
  <si>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</si>
  <si>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</si>
  <si>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</si>
  <si>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</si>
  <si>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</si>
  <si>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</si>
  <si>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</si>
  <si>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</si>
  <si>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</si>
  <si>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</si>
  <si>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</si>
  <si>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</si>
  <si>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</si>
  <si>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</si>
  <si>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</si>
  <si>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</si>
  <si>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</si>
  <si>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</si>
  <si>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</si>
  <si>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</si>
  <si>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</si>
  <si>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</si>
  <si>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</si>
  <si>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</si>
  <si>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</si>
  <si>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</si>
  <si>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</si>
  <si>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</si>
  <si>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</si>
  <si>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</si>
  <si>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</si>
  <si>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</si>
  <si>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</si>
  <si>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</si>
  <si>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</si>
  <si>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</si>
  <si>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</si>
  <si>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</si>
  <si>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</si>
  <si>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</si>
  <si>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</si>
  <si>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</si>
  <si>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</si>
  <si>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</si>
  <si>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</si>
  <si>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</si>
  <si>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</si>
  <si>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</si>
  <si>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</si>
  <si>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</si>
  <si>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</si>
  <si>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</si>
  <si>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</si>
  <si>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</si>
  <si>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</si>
  <si>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</si>
  <si>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</si>
  <si>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</si>
  <si>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</si>
  <si>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</si>
  <si>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</si>
  <si>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</si>
  <si>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</si>
  <si>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</si>
  <si>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</si>
  <si>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</si>
  <si>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</si>
  <si>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</si>
  <si>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</si>
  <si>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</si>
  <si>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SUBPROGRAMUL DE RADIOTERAPIE A BOLNAVILOR CU AFECTIUNI ONCOLOGICE</t>
  </si>
  <si>
    <t xml:space="preserve"> </t>
  </si>
  <si>
    <t>Nr. crt.</t>
  </si>
  <si>
    <t>stimulatoare cerebrale implantabile (Parkinson)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</si>
  <si>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</si>
  <si>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</si>
  <si>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</si>
  <si>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</si>
  <si>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</si>
  <si>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</si>
  <si>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</si>
  <si>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</si>
  <si>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</si>
  <si>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</si>
  <si>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</si>
  <si>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</si>
  <si>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</si>
  <si>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</si>
  <si>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</si>
  <si>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</si>
  <si>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</si>
  <si>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</si>
  <si>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</si>
  <si>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</si>
  <si>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</si>
  <si>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</si>
  <si>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</si>
  <si>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</si>
  <si>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</si>
  <si>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</si>
  <si>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</si>
  <si>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</si>
  <si>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</si>
  <si>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</si>
  <si>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</si>
  <si>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</si>
  <si>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</si>
  <si>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</si>
  <si>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</si>
  <si>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</si>
  <si>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</si>
  <si>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</si>
  <si>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</si>
  <si>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</si>
  <si>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</si>
  <si>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</si>
  <si>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</si>
  <si>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</si>
  <si>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Spitalul Clinic de Urgenta "SF. Pantelimon</t>
  </si>
  <si>
    <t>Spitalul Clinic de Urgenta "SF. Pantelimon"</t>
  </si>
  <si>
    <t>SC Medlife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</si>
  <si>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</si>
  <si>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</si>
  <si>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</si>
  <si>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</si>
  <si>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</si>
  <si>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</si>
  <si>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</si>
  <si>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</si>
  <si>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</si>
  <si>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</si>
  <si>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</si>
  <si>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</si>
  <si>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</si>
  <si>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</si>
  <si>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</si>
  <si>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</si>
  <si>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</si>
  <si>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</si>
  <si>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</si>
  <si>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</si>
  <si>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</si>
  <si>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</si>
  <si>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</si>
  <si>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</si>
  <si>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</si>
  <si>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</si>
  <si>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</si>
  <si>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</si>
  <si>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</si>
  <si>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</si>
  <si>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</si>
  <si>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</si>
  <si>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</si>
  <si>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</si>
  <si>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</si>
  <si>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</si>
  <si>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</si>
  <si>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</si>
  <si>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</si>
  <si>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</si>
  <si>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</si>
  <si>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</si>
  <si>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</si>
  <si>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</si>
  <si>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</si>
  <si>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</si>
  <si>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</si>
  <si>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</si>
  <si>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</si>
  <si>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</si>
  <si>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</si>
  <si>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</si>
  <si>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</si>
  <si>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</si>
  <si>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</si>
  <si>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</si>
  <si>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</si>
  <si>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</si>
  <si>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</si>
  <si>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</si>
  <si>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</si>
  <si>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</si>
  <si>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</si>
  <si>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</si>
  <si>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</si>
  <si>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</si>
  <si>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</si>
  <si>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</si>
  <si>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</si>
  <si>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</si>
  <si>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</si>
  <si>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</si>
  <si>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</si>
  <si>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SC Focus Lab Plus</t>
  </si>
  <si>
    <t>SC Focus LAB PLUS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</si>
  <si>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</si>
  <si>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</si>
  <si>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</si>
  <si>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</si>
  <si>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</si>
  <si>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</si>
  <si>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</si>
  <si>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</si>
  <si>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</si>
  <si>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</si>
  <si>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</si>
  <si>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</si>
  <si>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</si>
  <si>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</si>
  <si>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</si>
  <si>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</si>
  <si>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</si>
  <si>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</si>
  <si>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 xml:space="preserve">Spitalul Universitar de Urgenţă   </t>
  </si>
  <si>
    <t xml:space="preserve">Spitalul Universitar de Urgenţă    </t>
  </si>
  <si>
    <t>Spitalul Clinic de Copii Dr.V.Gomoiu</t>
  </si>
  <si>
    <t>Hemoglobinurie paroxistica nocturna (HPN)</t>
  </si>
  <si>
    <t>Amiloidoză cu transtiretină</t>
  </si>
  <si>
    <t xml:space="preserve">                                                                                                         </t>
  </si>
  <si>
    <t xml:space="preserve">  Adulti cu instabilitate articulara tratat prin implanturi de fixare</t>
  </si>
  <si>
    <t>Tratamentul instabilitatilor articulare cronicela copil prin implanturi de fixare</t>
  </si>
  <si>
    <t>10</t>
  </si>
  <si>
    <t>Deficit congenital de factor VII</t>
  </si>
  <si>
    <t>Spitalul Clinic Universitar Elias-nou</t>
  </si>
  <si>
    <t>AFFIDEA ROMANIA</t>
  </si>
  <si>
    <t>Centrul Național Medical Clinic de Recuperare Neuropsihomotorie pentru copii Dr.Nicolae Robănescu -NOU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</si>
  <si>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</si>
  <si>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</si>
  <si>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Sindrom hemolitic uremic atipic (SHU)</t>
  </si>
  <si>
    <t>Spitalul Clinic Coltea- nou</t>
  </si>
  <si>
    <t xml:space="preserve">Spitalul  Universitar de Urgență  Elias  </t>
  </si>
  <si>
    <t>Spitalul Universitar de Urgenta  nou din dec</t>
  </si>
  <si>
    <t>SC Sanador SRL -NOU DEC</t>
  </si>
  <si>
    <t xml:space="preserve">Valoare an 2022 </t>
  </si>
  <si>
    <t>tarif la 01.01</t>
  </si>
  <si>
    <t>Spitalul Clinic de Urgenta pentru Copii "MS Curie" nou ianuarie</t>
  </si>
  <si>
    <t>Spitalul Clinic de Urgenta Sf. Pantelimon-nou din ian.2022</t>
  </si>
  <si>
    <t>PROGRAMUL NATIONAL DE TRATAMENT AL BOLILOR RARE  HTAP -cost volum</t>
  </si>
  <si>
    <t>SC Delta Health Care nou din feb</t>
  </si>
  <si>
    <t>Consum an 2022</t>
  </si>
  <si>
    <t>Stoc la 01.01.2023</t>
  </si>
  <si>
    <t xml:space="preserve">PROGRAMUL NATIONAL DE TRATAMENT AL BOLILOR NEUROLOGICE  </t>
  </si>
  <si>
    <t>Spitalul Clinic de Urgenta pentru Copii "MS Curie" nou martie</t>
  </si>
  <si>
    <t xml:space="preserve">INSMC  Rusescu Alessandrescu </t>
  </si>
  <si>
    <t>Spitalul Clinic de Psihiatrie "Al. Obregia"-Velmanaze alfa</t>
  </si>
  <si>
    <t>Credite  de angajament  2023</t>
  </si>
  <si>
    <t>fara U</t>
  </si>
  <si>
    <t>Total an 2023</t>
  </si>
  <si>
    <t>stimulare neinvaziva a nervului vag</t>
  </si>
  <si>
    <t>Total</t>
  </si>
  <si>
    <t>Credite  de angajament   2023</t>
  </si>
  <si>
    <t>Nr.bolnavi la  01.01.2023</t>
  </si>
  <si>
    <t>BOALA POMPE</t>
  </si>
  <si>
    <t>Spitalul Clinic de Urgenta pentru Copii "MS Curie</t>
  </si>
  <si>
    <t>Spitalul Clinic de Nefrologie Dr.C. Davila nou</t>
  </si>
  <si>
    <t>a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</si>
</sst>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  <numFmt numFmtId="225" formatCode="[$-418]dddd\,\ d\ mmmm\ yyyy"/>
  </numFmts>
  <fonts count="5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4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2" borderId="0" applyNumberFormat="0" applyBorder="0" applyAlignment="0" applyProtection="0"/>
    <xf numFmtId="0" fontId="1" fillId="8" borderId="0" applyNumberFormat="0" applyBorder="0" applyAlignment="0" applyProtection="0"/>
    <xf numFmtId="0" fontId="34" fillId="18" borderId="0" applyNumberFormat="0" applyBorder="0" applyAlignment="0" applyProtection="0"/>
    <xf numFmtId="0" fontId="1" fillId="13" borderId="0" applyNumberFormat="0" applyBorder="0" applyAlignment="0" applyProtection="0"/>
    <xf numFmtId="0" fontId="34" fillId="4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21" borderId="0" applyNumberFormat="0" applyBorder="0" applyAlignment="0" applyProtection="0"/>
    <xf numFmtId="0" fontId="35" fillId="22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7" fillId="20" borderId="0" applyNumberFormat="0" applyBorder="0" applyAlignment="0" applyProtection="0"/>
    <xf numFmtId="0" fontId="35" fillId="4" borderId="0" applyNumberFormat="0" applyBorder="0" applyAlignment="0" applyProtection="0"/>
    <xf numFmtId="0" fontId="7" fillId="25" borderId="0" applyNumberFormat="0" applyBorder="0" applyAlignment="0" applyProtection="0"/>
    <xf numFmtId="0" fontId="35" fillId="20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8" borderId="0" applyNumberFormat="0" applyBorder="0" applyAlignment="0" applyProtection="0"/>
    <xf numFmtId="0" fontId="35" fillId="16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23" borderId="0" applyNumberFormat="0" applyBorder="0" applyAlignment="0" applyProtection="0"/>
    <xf numFmtId="0" fontId="35" fillId="31" borderId="0" applyNumberFormat="0" applyBorder="0" applyAlignment="0" applyProtection="0"/>
    <xf numFmtId="0" fontId="7" fillId="20" borderId="0" applyNumberFormat="0" applyBorder="0" applyAlignment="0" applyProtection="0"/>
    <xf numFmtId="0" fontId="35" fillId="32" borderId="0" applyNumberFormat="0" applyBorder="0" applyAlignment="0" applyProtection="0"/>
    <xf numFmtId="0" fontId="7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7" fillId="2" borderId="1" applyNumberFormat="0" applyAlignment="0" applyProtection="0"/>
    <xf numFmtId="0" fontId="9" fillId="12" borderId="2" applyNumberFormat="0" applyAlignment="0" applyProtection="0"/>
    <xf numFmtId="0" fontId="9" fillId="12" borderId="2" applyNumberFormat="0" applyAlignment="0" applyProtection="0"/>
    <xf numFmtId="0" fontId="38" fillId="35" borderId="3" applyNumberFormat="0" applyAlignment="0" applyProtection="0"/>
    <xf numFmtId="0" fontId="10" fillId="36" borderId="4" applyNumberFormat="0" applyAlignment="0" applyProtection="0"/>
    <xf numFmtId="0" fontId="10" fillId="36" borderId="4" applyNumberFormat="0" applyAlignment="0" applyProtection="0"/>
    <xf numFmtId="188" fontId="0" fillId="0" borderId="0" applyFill="0" applyBorder="0" applyAlignment="0" applyProtection="0"/>
    <xf numFmtId="177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" applyNumberFormat="0" applyAlignment="0" applyProtection="0"/>
    <xf numFmtId="0" fontId="13" fillId="4" borderId="2" applyNumberFormat="0" applyAlignment="0" applyProtection="0"/>
    <xf numFmtId="0" fontId="13" fillId="4" borderId="2" applyNumberFormat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5" fillId="2" borderId="15" applyNumberFormat="0" applyAlignment="0" applyProtection="0"/>
    <xf numFmtId="0" fontId="16" fillId="12" borderId="16" applyNumberFormat="0" applyAlignment="0" applyProtection="0"/>
    <xf numFmtId="0" fontId="16" fillId="12" borderId="16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19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19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4" fontId="0" fillId="0" borderId="19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19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0" fontId="4" fillId="0" borderId="0" xfId="142" applyFont="1" applyFill="1" applyAlignment="1">
      <alignment horizontal="center" wrapText="1"/>
      <protection/>
    </xf>
    <xf numFmtId="4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9" applyNumberFormat="1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19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19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4" fontId="0" fillId="0" borderId="19" xfId="121" applyNumberFormat="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19" xfId="83" applyNumberFormat="1" applyFont="1" applyFill="1" applyBorder="1" applyAlignment="1">
      <alignment horizontal="center" vertical="center" wrapText="1"/>
      <protection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0" fontId="4" fillId="0" borderId="0" xfId="147" applyFont="1" applyFill="1" applyAlignment="1">
      <alignment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0" fontId="0" fillId="0" borderId="0" xfId="145" applyFont="1" applyFill="1" applyAlignment="1">
      <alignment horizontal="center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19" xfId="148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left"/>
      <protection/>
    </xf>
    <xf numFmtId="49" fontId="0" fillId="0" borderId="19" xfId="148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left"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4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5" fillId="0" borderId="0" xfId="142" applyFont="1" applyFill="1" applyAlignment="1">
      <alignment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0" fillId="0" borderId="19" xfId="141" applyNumberFormat="1" applyFont="1" applyBorder="1" applyAlignment="1">
      <alignment horizontal="center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0" borderId="19" xfId="138" applyNumberFormat="1" applyFont="1" applyFill="1" applyBorder="1" applyAlignment="1">
      <alignment horizontal="center" vertical="center"/>
      <protection/>
    </xf>
    <xf numFmtId="4" fontId="0" fillId="0" borderId="19" xfId="148" applyNumberFormat="1" applyFont="1" applyFill="1" applyBorder="1" applyAlignment="1">
      <alignment horizontal="center" vertical="center"/>
      <protection/>
    </xf>
    <xf numFmtId="0" fontId="0" fillId="43" borderId="0" xfId="147" applyFont="1" applyFill="1">
      <alignment/>
      <protection/>
    </xf>
    <xf numFmtId="0" fontId="4" fillId="43" borderId="0" xfId="147" applyFont="1" applyFill="1" applyAlignment="1">
      <alignment/>
      <protection/>
    </xf>
    <xf numFmtId="0" fontId="48" fillId="0" borderId="19" xfId="0" applyFont="1" applyFill="1" applyBorder="1" applyAlignment="1">
      <alignment horizontal="center" wrapText="1"/>
    </xf>
    <xf numFmtId="4" fontId="49" fillId="0" borderId="0" xfId="0" applyNumberFormat="1" applyFont="1" applyFill="1" applyAlignment="1">
      <alignment horizontal="center" vertical="center"/>
    </xf>
    <xf numFmtId="4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19" xfId="12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" fontId="0" fillId="0" borderId="0" xfId="119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" fontId="0" fillId="0" borderId="19" xfId="83" applyNumberFormat="1" applyFont="1" applyFill="1" applyBorder="1" applyAlignment="1">
      <alignment vertical="center" wrapText="1"/>
      <protection/>
    </xf>
    <xf numFmtId="4" fontId="0" fillId="0" borderId="19" xfId="126" applyNumberFormat="1" applyFont="1" applyFill="1" applyBorder="1" applyAlignment="1">
      <alignment vertical="center" wrapText="1"/>
      <protection/>
    </xf>
    <xf numFmtId="4" fontId="4" fillId="0" borderId="0" xfId="83" applyNumberFormat="1" applyFont="1" applyFill="1" applyAlignment="1">
      <alignment horizontal="center" vertical="center" wrapText="1"/>
      <protection/>
    </xf>
    <xf numFmtId="1" fontId="4" fillId="0" borderId="19" xfId="121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3" fontId="0" fillId="0" borderId="19" xfId="148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>
      <alignment/>
      <protection/>
    </xf>
    <xf numFmtId="0" fontId="50" fillId="0" borderId="0" xfId="0" applyFont="1" applyFill="1" applyBorder="1" applyAlignment="1">
      <alignment horizontal="center" vertical="center" wrapText="1"/>
    </xf>
    <xf numFmtId="0" fontId="0" fillId="0" borderId="21" xfId="141" applyFont="1" applyFill="1" applyBorder="1" applyAlignment="1">
      <alignment horizontal="center" vertical="center" wrapText="1"/>
      <protection/>
    </xf>
    <xf numFmtId="4" fontId="49" fillId="0" borderId="0" xfId="119" applyNumberFormat="1" applyFont="1" applyFill="1" applyAlignment="1">
      <alignment horizontal="center" vertical="center"/>
      <protection/>
    </xf>
    <xf numFmtId="4" fontId="0" fillId="43" borderId="19" xfId="148" applyNumberFormat="1" applyFont="1" applyFill="1" applyBorder="1" applyAlignment="1">
      <alignment horizontal="center" vertical="center" wrapText="1"/>
      <protection/>
    </xf>
    <xf numFmtId="1" fontId="0" fillId="0" borderId="19" xfId="14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/>
    </xf>
    <xf numFmtId="1" fontId="0" fillId="0" borderId="19" xfId="121" applyNumberFormat="1" applyFont="1" applyFill="1" applyBorder="1" applyAlignment="1">
      <alignment horizontal="center" vertical="center" wrapText="1"/>
      <protection/>
    </xf>
    <xf numFmtId="4" fontId="0" fillId="0" borderId="19" xfId="148" applyNumberFormat="1" applyFont="1" applyFill="1" applyBorder="1" applyAlignment="1">
      <alignment vertical="center" wrapText="1"/>
      <protection/>
    </xf>
    <xf numFmtId="4" fontId="48" fillId="43" borderId="19" xfId="126" applyNumberFormat="1" applyFont="1" applyFill="1" applyBorder="1" applyAlignment="1">
      <alignment horizontal="center" vertical="center" wrapText="1"/>
      <protection/>
    </xf>
    <xf numFmtId="0" fontId="4" fillId="0" borderId="19" xfId="121" applyFont="1" applyFill="1" applyBorder="1" applyAlignment="1">
      <alignment horizontal="center" vertical="center" wrapText="1"/>
      <protection/>
    </xf>
    <xf numFmtId="4" fontId="0" fillId="43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9" fontId="0" fillId="0" borderId="19" xfId="0" applyNumberFormat="1" applyFont="1" applyFill="1" applyBorder="1" applyAlignment="1">
      <alignment horizontal="center" vertical="center" wrapText="1"/>
    </xf>
    <xf numFmtId="0" fontId="4" fillId="44" borderId="0" xfId="138" applyFont="1" applyFill="1" applyAlignment="1">
      <alignment horizontal="center" vertical="center"/>
      <protection/>
    </xf>
    <xf numFmtId="0" fontId="0" fillId="0" borderId="0" xfId="121" applyFont="1" applyFill="1" applyAlignment="1">
      <alignment horizontal="center" vertical="center" wrapText="1"/>
      <protection/>
    </xf>
    <xf numFmtId="4" fontId="0" fillId="0" borderId="0" xfId="147" applyNumberFormat="1" applyFont="1" applyFill="1" applyAlignment="1">
      <alignment horizontal="center"/>
      <protection/>
    </xf>
    <xf numFmtId="4" fontId="0" fillId="0" borderId="19" xfId="139" applyNumberFormat="1" applyFont="1" applyFill="1" applyBorder="1" applyAlignment="1">
      <alignment horizontal="center" vertical="center"/>
      <protection/>
    </xf>
    <xf numFmtId="0" fontId="0" fillId="43" borderId="0" xfId="141" applyFont="1" applyFill="1" applyAlignment="1">
      <alignment horizontal="center" vertical="center" wrapText="1"/>
      <protection/>
    </xf>
    <xf numFmtId="0" fontId="0" fillId="43" borderId="0" xfId="121" applyFont="1" applyFill="1" applyAlignment="1">
      <alignment horizontal="center" vertical="center"/>
      <protection/>
    </xf>
    <xf numFmtId="0" fontId="0" fillId="43" borderId="0" xfId="121" applyFont="1" applyFill="1" applyAlignment="1">
      <alignment horizontal="center" vertical="center" wrapText="1"/>
      <protection/>
    </xf>
    <xf numFmtId="4" fontId="0" fillId="43" borderId="0" xfId="83" applyNumberFormat="1" applyFont="1" applyFill="1" applyAlignment="1">
      <alignment horizontal="center" vertical="center" wrapText="1"/>
      <protection/>
    </xf>
    <xf numFmtId="0" fontId="0" fillId="43" borderId="0" xfId="83" applyFont="1" applyFill="1" applyAlignment="1">
      <alignment horizontal="center" vertical="center" wrapText="1"/>
      <protection/>
    </xf>
    <xf numFmtId="4" fontId="0" fillId="43" borderId="0" xfId="121" applyNumberFormat="1" applyFont="1" applyFill="1" applyAlignment="1">
      <alignment horizontal="center" vertical="center" wrapText="1"/>
      <protection/>
    </xf>
    <xf numFmtId="0" fontId="4" fillId="43" borderId="0" xfId="148" applyFont="1" applyFill="1" applyAlignment="1">
      <alignment horizontal="center" vertical="center"/>
      <protection/>
    </xf>
    <xf numFmtId="0" fontId="0" fillId="43" borderId="0" xfId="145" applyFont="1" applyFill="1" applyAlignment="1">
      <alignment horizontal="center" vertical="center" wrapText="1"/>
      <protection/>
    </xf>
    <xf numFmtId="4" fontId="0" fillId="0" borderId="0" xfId="148" applyNumberFormat="1" applyFont="1" applyFill="1" applyAlignment="1">
      <alignment horizontal="center" vertical="center"/>
      <protection/>
    </xf>
    <xf numFmtId="189" fontId="0" fillId="0" borderId="19" xfId="141" applyNumberFormat="1" applyFont="1" applyFill="1" applyBorder="1" applyAlignment="1">
      <alignment horizontal="center" vertical="center" wrapText="1"/>
      <protection/>
    </xf>
    <xf numFmtId="0" fontId="0" fillId="0" borderId="19" xfId="142" applyFont="1" applyFill="1" applyBorder="1" applyAlignment="1">
      <alignment horizontal="center" vertical="center" wrapText="1"/>
      <protection/>
    </xf>
    <xf numFmtId="4" fontId="0" fillId="43" borderId="19" xfId="14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9" xfId="126" applyNumberFormat="1" applyFont="1" applyFill="1" applyBorder="1" applyAlignment="1">
      <alignment horizontal="left" vertical="center" wrapText="1"/>
      <protection/>
    </xf>
    <xf numFmtId="0" fontId="0" fillId="0" borderId="19" xfId="83" applyFont="1" applyFill="1" applyBorder="1" applyAlignment="1">
      <alignment horizontal="left" vertical="center" wrapText="1"/>
      <protection/>
    </xf>
    <xf numFmtId="4" fontId="0" fillId="0" borderId="19" xfId="121" applyNumberFormat="1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0" fontId="4" fillId="0" borderId="0" xfId="147" applyFont="1" applyFill="1" applyAlignment="1">
      <alignment wrapText="1"/>
      <protection/>
    </xf>
    <xf numFmtId="4" fontId="0" fillId="0" borderId="0" xfId="147" applyNumberFormat="1" applyFont="1" applyFill="1" applyAlignment="1">
      <alignment wrapText="1"/>
      <protection/>
    </xf>
    <xf numFmtId="0" fontId="48" fillId="0" borderId="19" xfId="0" applyFont="1" applyFill="1" applyBorder="1" applyAlignment="1">
      <alignment horizontal="left" wrapText="1"/>
    </xf>
    <xf numFmtId="0" fontId="0" fillId="0" borderId="0" xfId="147" applyFont="1" applyFill="1" applyAlignment="1">
      <alignment/>
      <protection/>
    </xf>
    <xf numFmtId="0" fontId="4" fillId="43" borderId="0" xfId="121" applyFont="1" applyFill="1" applyAlignment="1">
      <alignment horizontal="center" vertical="center"/>
      <protection/>
    </xf>
    <xf numFmtId="0" fontId="0" fillId="43" borderId="19" xfId="121" applyFont="1" applyFill="1" applyBorder="1" applyAlignment="1">
      <alignment horizontal="center" vertical="center" wrapText="1"/>
      <protection/>
    </xf>
    <xf numFmtId="4" fontId="0" fillId="43" borderId="19" xfId="121" applyNumberFormat="1" applyFont="1" applyFill="1" applyBorder="1" applyAlignment="1">
      <alignment horizontal="center" vertical="center" wrapText="1"/>
      <protection/>
    </xf>
    <xf numFmtId="0" fontId="0" fillId="0" borderId="19" xfId="121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43" borderId="19" xfId="83" applyNumberFormat="1" applyFont="1" applyFill="1" applyBorder="1" applyAlignment="1">
      <alignment horizontal="center" vertical="center" wrapText="1"/>
      <protection/>
    </xf>
    <xf numFmtId="0" fontId="0" fillId="0" borderId="19" xfId="141" applyFont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43" borderId="19" xfId="126" applyNumberFormat="1" applyFont="1" applyFill="1" applyBorder="1" applyAlignment="1">
      <alignment horizontal="center" vertical="center" wrapText="1"/>
      <protection/>
    </xf>
    <xf numFmtId="0" fontId="0" fillId="43" borderId="0" xfId="83" applyFont="1" applyFill="1" applyAlignment="1">
      <alignment wrapText="1"/>
      <protection/>
    </xf>
    <xf numFmtId="4" fontId="0" fillId="43" borderId="0" xfId="83" applyNumberFormat="1" applyFont="1" applyFill="1" applyAlignment="1">
      <alignment wrapText="1"/>
      <protection/>
    </xf>
    <xf numFmtId="0" fontId="4" fillId="43" borderId="0" xfId="83" applyFont="1" applyFill="1" applyAlignment="1">
      <alignment vertical="center"/>
      <protection/>
    </xf>
    <xf numFmtId="4" fontId="0" fillId="43" borderId="0" xfId="147" applyNumberFormat="1" applyFont="1" applyFill="1">
      <alignment/>
      <protection/>
    </xf>
    <xf numFmtId="0" fontId="50" fillId="43" borderId="0" xfId="147" applyFont="1" applyFill="1">
      <alignment/>
      <protection/>
    </xf>
    <xf numFmtId="4" fontId="0" fillId="43" borderId="0" xfId="142" applyNumberFormat="1" applyFont="1" applyFill="1" applyAlignment="1">
      <alignment wrapText="1"/>
      <protection/>
    </xf>
    <xf numFmtId="0" fontId="4" fillId="43" borderId="0" xfId="142" applyFont="1" applyFill="1" applyAlignment="1">
      <alignment wrapText="1"/>
      <protection/>
    </xf>
    <xf numFmtId="0" fontId="0" fillId="43" borderId="0" xfId="142" applyFont="1" applyFill="1" applyAlignment="1">
      <alignment wrapText="1"/>
      <protection/>
    </xf>
    <xf numFmtId="0" fontId="0" fillId="43" borderId="0" xfId="83" applyFont="1" applyFill="1" applyAlignment="1">
      <alignment horizontal="center"/>
      <protection/>
    </xf>
    <xf numFmtId="49" fontId="0" fillId="43" borderId="19" xfId="148" applyNumberFormat="1" applyFont="1" applyFill="1" applyBorder="1" applyAlignment="1">
      <alignment horizontal="center" vertical="center" wrapText="1"/>
      <protection/>
    </xf>
    <xf numFmtId="0" fontId="4" fillId="43" borderId="0" xfId="83" applyFont="1" applyFill="1" applyAlignment="1">
      <alignment horizontal="left" vertical="center" wrapText="1"/>
      <protection/>
    </xf>
    <xf numFmtId="0" fontId="0" fillId="0" borderId="19" xfId="148" applyNumberFormat="1" applyFont="1" applyFill="1" applyBorder="1" applyAlignment="1">
      <alignment horizontal="center" vertical="center" wrapText="1"/>
      <protection/>
    </xf>
    <xf numFmtId="0" fontId="0" fillId="43" borderId="0" xfId="121" applyFont="1" applyFill="1" applyBorder="1" applyAlignment="1">
      <alignment horizontal="center" vertical="center" wrapText="1"/>
      <protection/>
    </xf>
    <xf numFmtId="0" fontId="0" fillId="43" borderId="19" xfId="141" applyFont="1" applyFill="1" applyBorder="1" applyAlignment="1">
      <alignment horizontal="center" vertical="center" wrapText="1"/>
      <protection/>
    </xf>
    <xf numFmtId="0" fontId="0" fillId="43" borderId="0" xfId="147" applyFont="1" applyFill="1" applyAlignment="1">
      <alignment vertical="center"/>
      <protection/>
    </xf>
    <xf numFmtId="0" fontId="0" fillId="43" borderId="0" xfId="119" applyFont="1" applyFill="1" applyAlignment="1">
      <alignment horizontal="center" vertical="center"/>
      <protection/>
    </xf>
    <xf numFmtId="4" fontId="0" fillId="43" borderId="0" xfId="145" applyNumberFormat="1" applyFont="1" applyFill="1" applyAlignment="1">
      <alignment horizontal="center" vertical="center" wrapText="1"/>
      <protection/>
    </xf>
    <xf numFmtId="1" fontId="0" fillId="43" borderId="0" xfId="141" applyNumberFormat="1" applyFont="1" applyFill="1" applyAlignment="1">
      <alignment horizontal="center" vertical="center" wrapText="1"/>
      <protection/>
    </xf>
    <xf numFmtId="4" fontId="0" fillId="43" borderId="0" xfId="141" applyNumberFormat="1" applyFont="1" applyFill="1" applyAlignment="1">
      <alignment horizontal="center" vertical="center" wrapText="1"/>
      <protection/>
    </xf>
    <xf numFmtId="4" fontId="0" fillId="43" borderId="19" xfId="83" applyNumberFormat="1" applyFont="1" applyFill="1" applyBorder="1" applyAlignment="1">
      <alignment vertical="center" wrapText="1"/>
      <protection/>
    </xf>
    <xf numFmtId="4" fontId="0" fillId="43" borderId="19" xfId="145" applyNumberFormat="1" applyFont="1" applyFill="1" applyBorder="1" applyAlignment="1">
      <alignment horizontal="center" vertical="center" wrapText="1"/>
      <protection/>
    </xf>
    <xf numFmtId="4" fontId="0" fillId="43" borderId="0" xfId="145" applyNumberFormat="1" applyFont="1" applyFill="1" applyBorder="1" applyAlignment="1">
      <alignment horizontal="center" vertical="center" wrapText="1"/>
      <protection/>
    </xf>
    <xf numFmtId="0" fontId="0" fillId="0" borderId="0" xfId="141" applyFont="1" applyBorder="1" applyAlignment="1">
      <alignment horizontal="center" vertical="center" wrapText="1"/>
      <protection/>
    </xf>
    <xf numFmtId="0" fontId="0" fillId="0" borderId="0" xfId="83" applyFont="1" applyFill="1" applyAlignment="1">
      <alignment vertical="center"/>
      <protection/>
    </xf>
    <xf numFmtId="0" fontId="0" fillId="0" borderId="0" xfId="142" applyFont="1" applyFill="1" applyAlignment="1">
      <alignment vertical="center" wrapText="1"/>
      <protection/>
    </xf>
    <xf numFmtId="0" fontId="0" fillId="0" borderId="0" xfId="121" applyFont="1" applyFill="1" applyAlignment="1">
      <alignment vertical="center"/>
      <protection/>
    </xf>
    <xf numFmtId="0" fontId="0" fillId="43" borderId="0" xfId="121" applyFont="1" applyFill="1" applyAlignment="1">
      <alignment vertical="center"/>
      <protection/>
    </xf>
    <xf numFmtId="0" fontId="0" fillId="43" borderId="19" xfId="0" applyFont="1" applyFill="1" applyBorder="1" applyAlignment="1">
      <alignment horizontal="center" vertical="center" wrapText="1"/>
    </xf>
    <xf numFmtId="0" fontId="49" fillId="0" borderId="0" xfId="83" applyFont="1" applyFill="1" applyAlignment="1">
      <alignment vertical="center" wrapText="1"/>
      <protection/>
    </xf>
    <xf numFmtId="0" fontId="49" fillId="0" borderId="0" xfId="119" applyFont="1" applyFill="1" applyAlignment="1">
      <alignment horizontal="center" vertical="center"/>
      <protection/>
    </xf>
    <xf numFmtId="2" fontId="0" fillId="0" borderId="19" xfId="121" applyNumberFormat="1" applyFont="1" applyFill="1" applyBorder="1" applyAlignment="1">
      <alignment horizontal="center" vertical="center" wrapText="1"/>
      <protection/>
    </xf>
    <xf numFmtId="49" fontId="0" fillId="0" borderId="19" xfId="121" applyNumberFormat="1" applyFont="1" applyFill="1" applyBorder="1" applyAlignment="1">
      <alignment horizontal="center" vertical="center" wrapText="1"/>
      <protection/>
    </xf>
    <xf numFmtId="49" fontId="0" fillId="43" borderId="19" xfId="121" applyNumberFormat="1" applyFont="1" applyFill="1" applyBorder="1" applyAlignment="1">
      <alignment horizontal="center" vertical="center" wrapText="1"/>
      <protection/>
    </xf>
    <xf numFmtId="0" fontId="0" fillId="43" borderId="19" xfId="83" applyFont="1" applyFill="1" applyBorder="1" applyAlignment="1">
      <alignment horizontal="center" vertical="center" wrapText="1"/>
      <protection/>
    </xf>
    <xf numFmtId="0" fontId="0" fillId="43" borderId="0" xfId="0" applyFont="1" applyFill="1" applyBorder="1" applyAlignment="1">
      <alignment horizontal="center" vertical="center" wrapText="1"/>
    </xf>
    <xf numFmtId="0" fontId="4" fillId="43" borderId="0" xfId="0" applyFont="1" applyFill="1" applyAlignment="1">
      <alignment/>
    </xf>
    <xf numFmtId="0" fontId="24" fillId="4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43" borderId="19" xfId="0" applyFont="1" applyFill="1" applyBorder="1" applyAlignment="1">
      <alignment horizontal="center" wrapText="1"/>
    </xf>
    <xf numFmtId="0" fontId="0" fillId="43" borderId="0" xfId="0" applyFont="1" applyFill="1" applyBorder="1" applyAlignment="1">
      <alignment horizontal="center" wrapText="1"/>
    </xf>
    <xf numFmtId="4" fontId="0" fillId="43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0" fillId="0" borderId="19" xfId="0" applyNumberFormat="1" applyFont="1" applyBorder="1" applyAlignment="1">
      <alignment horizontal="center"/>
    </xf>
    <xf numFmtId="4" fontId="0" fillId="43" borderId="19" xfId="142" applyNumberFormat="1" applyFont="1" applyFill="1" applyBorder="1" applyAlignment="1">
      <alignment horizontal="center" vertical="center" wrapText="1"/>
      <protection/>
    </xf>
    <xf numFmtId="4" fontId="4" fillId="43" borderId="19" xfId="142" applyNumberFormat="1" applyFont="1" applyFill="1" applyBorder="1" applyAlignment="1">
      <alignment horizontal="center" vertical="center" wrapText="1"/>
      <protection/>
    </xf>
    <xf numFmtId="4" fontId="0" fillId="43" borderId="19" xfId="83" applyNumberFormat="1" applyFont="1" applyFill="1" applyBorder="1" applyAlignment="1">
      <alignment horizontal="center" vertical="center" wrapText="1"/>
      <protection/>
    </xf>
    <xf numFmtId="0" fontId="4" fillId="43" borderId="0" xfId="0" applyFont="1" applyFill="1" applyAlignment="1">
      <alignment horizontal="left"/>
    </xf>
    <xf numFmtId="1" fontId="4" fillId="43" borderId="0" xfId="141" applyNumberFormat="1" applyFont="1" applyFill="1" applyAlignment="1">
      <alignment horizontal="center" vertical="center" wrapText="1"/>
      <protection/>
    </xf>
    <xf numFmtId="0" fontId="4" fillId="43" borderId="0" xfId="141" applyFont="1" applyFill="1" applyBorder="1" applyAlignment="1">
      <alignment horizontal="center" vertical="center" wrapText="1"/>
      <protection/>
    </xf>
    <xf numFmtId="0" fontId="4" fillId="43" borderId="0" xfId="141" applyFont="1" applyFill="1" applyAlignment="1">
      <alignment horizontal="center" vertical="center" wrapText="1"/>
      <protection/>
    </xf>
    <xf numFmtId="1" fontId="0" fillId="43" borderId="19" xfId="141" applyNumberFormat="1" applyFont="1" applyFill="1" applyBorder="1" applyAlignment="1">
      <alignment horizontal="center" vertical="center" wrapText="1"/>
      <protection/>
    </xf>
    <xf numFmtId="4" fontId="23" fillId="43" borderId="19" xfId="83" applyNumberFormat="1" applyFont="1" applyFill="1" applyBorder="1" applyAlignment="1">
      <alignment horizontal="center" vertical="center" wrapText="1"/>
      <protection/>
    </xf>
    <xf numFmtId="1" fontId="0" fillId="43" borderId="0" xfId="141" applyNumberFormat="1" applyFont="1" applyFill="1" applyBorder="1" applyAlignment="1">
      <alignment horizontal="center" vertical="center" wrapText="1"/>
      <protection/>
    </xf>
    <xf numFmtId="0" fontId="0" fillId="43" borderId="0" xfId="141" applyFont="1" applyFill="1" applyBorder="1" applyAlignment="1">
      <alignment horizontal="left" vertical="center"/>
      <protection/>
    </xf>
    <xf numFmtId="0" fontId="4" fillId="43" borderId="0" xfId="0" applyFont="1" applyFill="1" applyAlignment="1">
      <alignment horizontal="center"/>
    </xf>
    <xf numFmtId="0" fontId="4" fillId="43" borderId="0" xfId="147" applyFont="1" applyFill="1" applyAlignment="1">
      <alignment horizontal="center"/>
      <protection/>
    </xf>
    <xf numFmtId="4" fontId="4" fillId="43" borderId="0" xfId="83" applyNumberFormat="1" applyFont="1" applyFill="1" applyAlignment="1">
      <alignment vertical="center"/>
      <protection/>
    </xf>
    <xf numFmtId="0" fontId="4" fillId="43" borderId="0" xfId="83" applyFont="1" applyFill="1" applyAlignment="1">
      <alignment horizontal="center"/>
      <protection/>
    </xf>
    <xf numFmtId="0" fontId="0" fillId="43" borderId="0" xfId="142" applyFont="1" applyFill="1" applyAlignment="1">
      <alignment horizontal="center" wrapText="1"/>
      <protection/>
    </xf>
    <xf numFmtId="1" fontId="0" fillId="43" borderId="0" xfId="142" applyNumberFormat="1" applyFont="1" applyFill="1" applyAlignment="1">
      <alignment horizontal="center" wrapText="1"/>
      <protection/>
    </xf>
    <xf numFmtId="0" fontId="49" fillId="43" borderId="0" xfId="141" applyFont="1" applyFill="1" applyAlignment="1">
      <alignment horizontal="center" vertical="center" wrapText="1"/>
      <protection/>
    </xf>
    <xf numFmtId="4" fontId="4" fillId="43" borderId="0" xfId="83" applyNumberFormat="1" applyFont="1" applyFill="1" applyAlignment="1">
      <alignment horizontal="center" vertical="center"/>
      <protection/>
    </xf>
    <xf numFmtId="189" fontId="0" fillId="43" borderId="19" xfId="138" applyNumberFormat="1" applyFont="1" applyFill="1" applyBorder="1" applyAlignment="1">
      <alignment horizontal="center" vertical="center"/>
      <protection/>
    </xf>
    <xf numFmtId="4" fontId="0" fillId="43" borderId="19" xfId="127" applyNumberFormat="1" applyFont="1" applyFill="1" applyBorder="1" applyAlignment="1">
      <alignment horizontal="center" vertical="center" wrapText="1"/>
      <protection/>
    </xf>
    <xf numFmtId="0" fontId="0" fillId="43" borderId="0" xfId="147" applyFont="1" applyFill="1" applyBorder="1">
      <alignment/>
      <protection/>
    </xf>
    <xf numFmtId="0" fontId="4" fillId="43" borderId="0" xfId="147" applyFont="1" applyFill="1" applyBorder="1" applyAlignment="1">
      <alignment horizontal="center"/>
      <protection/>
    </xf>
    <xf numFmtId="4" fontId="4" fillId="43" borderId="0" xfId="147" applyNumberFormat="1" applyFont="1" applyFill="1" applyBorder="1" applyAlignment="1">
      <alignment horizontal="center"/>
      <protection/>
    </xf>
    <xf numFmtId="4" fontId="0" fillId="0" borderId="19" xfId="147" applyNumberFormat="1" applyFont="1" applyFill="1" applyBorder="1" applyAlignment="1">
      <alignment horizontal="center"/>
      <protection/>
    </xf>
    <xf numFmtId="0" fontId="0" fillId="43" borderId="0" xfId="120" applyFont="1" applyFill="1" applyAlignment="1">
      <alignment horizontal="center" vertical="center"/>
      <protection/>
    </xf>
    <xf numFmtId="0" fontId="0" fillId="43" borderId="0" xfId="120" applyFont="1" applyFill="1" applyAlignment="1">
      <alignment vertical="center"/>
      <protection/>
    </xf>
    <xf numFmtId="0" fontId="4" fillId="43" borderId="0" xfId="120" applyFont="1" applyFill="1" applyBorder="1" applyAlignment="1">
      <alignment horizontal="center" vertical="center"/>
      <protection/>
    </xf>
    <xf numFmtId="0" fontId="0" fillId="43" borderId="0" xfId="120" applyFont="1" applyFill="1" applyBorder="1" applyAlignment="1">
      <alignment horizontal="center" vertical="center"/>
      <protection/>
    </xf>
    <xf numFmtId="4" fontId="0" fillId="43" borderId="19" xfId="120" applyNumberFormat="1" applyFont="1" applyFill="1" applyBorder="1" applyAlignment="1">
      <alignment horizontal="center" vertical="center"/>
      <protection/>
    </xf>
    <xf numFmtId="4" fontId="0" fillId="43" borderId="19" xfId="121" applyNumberFormat="1" applyFont="1" applyFill="1" applyBorder="1" applyAlignment="1">
      <alignment vertical="center" wrapText="1"/>
      <protection/>
    </xf>
    <xf numFmtId="4" fontId="0" fillId="43" borderId="19" xfId="126" applyNumberFormat="1" applyFont="1" applyFill="1" applyBorder="1" applyAlignment="1">
      <alignment vertical="center" wrapText="1"/>
      <protection/>
    </xf>
    <xf numFmtId="0" fontId="0" fillId="43" borderId="0" xfId="120" applyFont="1" applyFill="1" applyBorder="1" applyAlignment="1">
      <alignment horizontal="center" vertical="center"/>
      <protection/>
    </xf>
    <xf numFmtId="0" fontId="0" fillId="43" borderId="0" xfId="120" applyFont="1" applyFill="1" applyBorder="1" applyAlignment="1">
      <alignment horizontal="center"/>
      <protection/>
    </xf>
    <xf numFmtId="4" fontId="0" fillId="43" borderId="19" xfId="83" applyNumberFormat="1" applyFont="1" applyFill="1" applyBorder="1" applyAlignment="1">
      <alignment wrapText="1"/>
      <protection/>
    </xf>
    <xf numFmtId="4" fontId="0" fillId="43" borderId="19" xfId="120" applyNumberFormat="1" applyFont="1" applyFill="1" applyBorder="1" applyAlignment="1">
      <alignment horizontal="center"/>
      <protection/>
    </xf>
    <xf numFmtId="0" fontId="0" fillId="43" borderId="0" xfId="120" applyFont="1" applyFill="1" applyAlignment="1">
      <alignment horizontal="center"/>
      <protection/>
    </xf>
    <xf numFmtId="4" fontId="0" fillId="43" borderId="19" xfId="127" applyNumberFormat="1" applyFont="1" applyFill="1" applyBorder="1" applyAlignment="1">
      <alignment vertical="center" wrapText="1"/>
      <protection/>
    </xf>
    <xf numFmtId="3" fontId="0" fillId="0" borderId="19" xfId="121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4" fontId="0" fillId="0" borderId="0" xfId="83" applyNumberFormat="1" applyFont="1" applyFill="1" applyAlignment="1">
      <alignment horizontal="left" vertical="center" wrapText="1"/>
      <protection/>
    </xf>
    <xf numFmtId="0" fontId="0" fillId="0" borderId="0" xfId="83" applyFont="1" applyFill="1" applyAlignment="1">
      <alignment horizontal="left" vertical="center"/>
      <protection/>
    </xf>
    <xf numFmtId="1" fontId="0" fillId="43" borderId="19" xfId="121" applyNumberFormat="1" applyFont="1" applyFill="1" applyBorder="1" applyAlignment="1">
      <alignment horizontal="center" vertical="center" wrapText="1"/>
      <protection/>
    </xf>
    <xf numFmtId="3" fontId="0" fillId="43" borderId="19" xfId="121" applyNumberFormat="1" applyFont="1" applyFill="1" applyBorder="1" applyAlignment="1">
      <alignment horizontal="center" vertical="center" wrapText="1"/>
      <protection/>
    </xf>
    <xf numFmtId="0" fontId="0" fillId="43" borderId="19" xfId="0" applyFont="1" applyFill="1" applyBorder="1" applyAlignment="1">
      <alignment/>
    </xf>
    <xf numFmtId="0" fontId="0" fillId="43" borderId="19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/>
    </xf>
    <xf numFmtId="0" fontId="0" fillId="43" borderId="0" xfId="0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0" fillId="43" borderId="0" xfId="83" applyFont="1" applyFill="1" applyAlignment="1">
      <alignment vertical="center"/>
      <protection/>
    </xf>
    <xf numFmtId="0" fontId="0" fillId="43" borderId="0" xfId="83" applyFont="1" applyFill="1" applyAlignment="1">
      <alignment horizontal="center" vertical="center"/>
      <protection/>
    </xf>
    <xf numFmtId="0" fontId="0" fillId="43" borderId="0" xfId="148" applyFont="1" applyFill="1" applyAlignment="1">
      <alignment horizontal="center" vertical="center"/>
      <protection/>
    </xf>
    <xf numFmtId="4" fontId="0" fillId="43" borderId="0" xfId="148" applyNumberFormat="1" applyFont="1" applyFill="1" applyAlignment="1">
      <alignment horizontal="center" vertical="center"/>
      <protection/>
    </xf>
    <xf numFmtId="0" fontId="0" fillId="43" borderId="0" xfId="0" applyFont="1" applyFill="1" applyAlignment="1">
      <alignment horizontal="center" vertical="center" wrapText="1"/>
    </xf>
    <xf numFmtId="0" fontId="0" fillId="43" borderId="0" xfId="0" applyFont="1" applyFill="1" applyAlignment="1">
      <alignment horizontal="center" vertical="center"/>
    </xf>
    <xf numFmtId="4" fontId="0" fillId="43" borderId="0" xfId="83" applyNumberFormat="1" applyFont="1" applyFill="1" applyAlignment="1">
      <alignment horizontal="left" vertical="center" wrapText="1"/>
      <protection/>
    </xf>
    <xf numFmtId="0" fontId="0" fillId="43" borderId="0" xfId="83" applyFont="1" applyFill="1" applyAlignment="1">
      <alignment horizontal="left" vertical="center"/>
      <protection/>
    </xf>
    <xf numFmtId="0" fontId="0" fillId="43" borderId="0" xfId="83" applyFont="1" applyFill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0" xfId="124" applyNumberFormat="1" applyFont="1" applyFill="1" applyAlignment="1">
      <alignment horizontal="center" vertical="center"/>
      <protection/>
    </xf>
    <xf numFmtId="0" fontId="24" fillId="0" borderId="0" xfId="83" applyFont="1" applyFill="1" applyAlignment="1">
      <alignment horizontal="center" vertical="center"/>
      <protection/>
    </xf>
    <xf numFmtId="11" fontId="0" fillId="0" borderId="19" xfId="141" applyNumberFormat="1" applyFont="1" applyFill="1" applyBorder="1" applyAlignment="1">
      <alignment horizontal="center" vertical="center" wrapText="1"/>
      <protection/>
    </xf>
    <xf numFmtId="4" fontId="0" fillId="0" borderId="22" xfId="141" applyNumberFormat="1" applyFont="1" applyFill="1" applyBorder="1" applyAlignment="1">
      <alignment horizontal="center" vertical="center" wrapText="1"/>
      <protection/>
    </xf>
    <xf numFmtId="1" fontId="0" fillId="0" borderId="19" xfId="140" applyNumberFormat="1" applyFont="1" applyFill="1" applyBorder="1" applyAlignment="1">
      <alignment horizontal="center" vertical="center" wrapText="1"/>
      <protection/>
    </xf>
    <xf numFmtId="4" fontId="0" fillId="0" borderId="19" xfId="139" applyNumberFormat="1" applyFont="1" applyFill="1" applyBorder="1" applyAlignment="1">
      <alignment horizontal="center" vertical="center" wrapText="1"/>
      <protection/>
    </xf>
    <xf numFmtId="0" fontId="0" fillId="0" borderId="19" xfId="141" applyFont="1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43" borderId="0" xfId="145" applyFont="1" applyFill="1" applyBorder="1" applyAlignment="1">
      <alignment horizontal="center" vertical="center" wrapText="1"/>
      <protection/>
    </xf>
    <xf numFmtId="4" fontId="0" fillId="43" borderId="0" xfId="145" applyNumberFormat="1" applyFont="1" applyFill="1" applyBorder="1" applyAlignment="1">
      <alignment horizontal="left" vertical="center"/>
      <protection/>
    </xf>
    <xf numFmtId="4" fontId="0" fillId="43" borderId="0" xfId="145" applyNumberFormat="1" applyFont="1" applyFill="1" applyBorder="1" applyAlignment="1">
      <alignment horizontal="left" vertical="center" wrapText="1"/>
      <protection/>
    </xf>
    <xf numFmtId="0" fontId="0" fillId="43" borderId="19" xfId="145" applyFont="1" applyFill="1" applyBorder="1" applyAlignment="1">
      <alignment horizontal="center" vertical="center" wrapText="1"/>
      <protection/>
    </xf>
    <xf numFmtId="1" fontId="48" fillId="43" borderId="19" xfId="145" applyNumberFormat="1" applyFont="1" applyFill="1" applyBorder="1" applyAlignment="1">
      <alignment horizontal="center" vertical="center" wrapText="1"/>
      <protection/>
    </xf>
    <xf numFmtId="3" fontId="0" fillId="43" borderId="19" xfId="145" applyNumberFormat="1" applyFont="1" applyFill="1" applyBorder="1" applyAlignment="1">
      <alignment horizontal="left" vertical="center" wrapText="1"/>
      <protection/>
    </xf>
    <xf numFmtId="0" fontId="0" fillId="43" borderId="19" xfId="145" applyFont="1" applyFill="1" applyBorder="1" applyAlignment="1">
      <alignment horizontal="left" vertical="center" wrapText="1"/>
      <protection/>
    </xf>
    <xf numFmtId="4" fontId="48" fillId="43" borderId="19" xfId="145" applyNumberFormat="1" applyFont="1" applyFill="1" applyBorder="1" applyAlignment="1">
      <alignment horizontal="center" vertical="center" wrapText="1"/>
      <protection/>
    </xf>
    <xf numFmtId="4" fontId="0" fillId="43" borderId="19" xfId="145" applyNumberFormat="1" applyFont="1" applyFill="1" applyBorder="1" applyAlignment="1">
      <alignment horizontal="left" vertical="center" wrapText="1"/>
      <protection/>
    </xf>
    <xf numFmtId="4" fontId="0" fillId="43" borderId="19" xfId="118" applyNumberFormat="1" applyFont="1" applyFill="1" applyBorder="1" applyAlignment="1">
      <alignment horizontal="left" vertical="center" wrapText="1"/>
      <protection/>
    </xf>
    <xf numFmtId="4" fontId="0" fillId="43" borderId="19" xfId="118" applyNumberFormat="1" applyFont="1" applyFill="1" applyBorder="1" applyAlignment="1">
      <alignment horizontal="center" vertical="center" wrapText="1"/>
      <protection/>
    </xf>
    <xf numFmtId="0" fontId="0" fillId="43" borderId="0" xfId="147" applyFont="1" applyFill="1" applyAlignment="1">
      <alignment/>
      <protection/>
    </xf>
    <xf numFmtId="0" fontId="0" fillId="43" borderId="0" xfId="147" applyFont="1" applyFill="1" applyAlignment="1">
      <alignment horizontal="center"/>
      <protection/>
    </xf>
    <xf numFmtId="0" fontId="0" fillId="43" borderId="0" xfId="83" applyFont="1" applyFill="1" applyAlignment="1">
      <alignment horizontal="center" wrapText="1"/>
      <protection/>
    </xf>
    <xf numFmtId="1" fontId="48" fillId="43" borderId="0" xfId="145" applyNumberFormat="1" applyFont="1" applyFill="1" applyAlignment="1">
      <alignment horizontal="center" vertical="center" wrapText="1"/>
      <protection/>
    </xf>
    <xf numFmtId="0" fontId="0" fillId="43" borderId="0" xfId="145" applyFont="1" applyFill="1" applyAlignment="1">
      <alignment horizontal="left" vertical="center" wrapText="1"/>
      <protection/>
    </xf>
    <xf numFmtId="49" fontId="0" fillId="43" borderId="19" xfId="120" applyNumberFormat="1" applyFont="1" applyFill="1" applyBorder="1" applyAlignment="1">
      <alignment horizontal="center" vertical="center" wrapText="1"/>
      <protection/>
    </xf>
    <xf numFmtId="49" fontId="0" fillId="43" borderId="19" xfId="120" applyNumberFormat="1" applyFont="1" applyFill="1" applyBorder="1" applyAlignment="1">
      <alignment vertical="center" wrapText="1"/>
      <protection/>
    </xf>
    <xf numFmtId="0" fontId="0" fillId="43" borderId="19" xfId="120" applyFont="1" applyFill="1" applyBorder="1" applyAlignment="1">
      <alignment horizontal="center" vertical="center" wrapText="1"/>
      <protection/>
    </xf>
    <xf numFmtId="1" fontId="0" fillId="43" borderId="19" xfId="138" applyNumberFormat="1" applyFont="1" applyFill="1" applyBorder="1" applyAlignment="1">
      <alignment horizontal="center" vertical="center"/>
      <protection/>
    </xf>
    <xf numFmtId="4" fontId="0" fillId="43" borderId="19" xfId="127" applyNumberFormat="1" applyFont="1" applyFill="1" applyBorder="1" applyAlignment="1">
      <alignment horizontal="left" vertical="center" wrapText="1"/>
      <protection/>
    </xf>
    <xf numFmtId="0" fontId="0" fillId="43" borderId="19" xfId="120" applyFont="1" applyFill="1" applyBorder="1" applyAlignment="1">
      <alignment vertical="center" wrapText="1"/>
      <protection/>
    </xf>
    <xf numFmtId="1" fontId="0" fillId="43" borderId="19" xfId="83" applyNumberFormat="1" applyFont="1" applyFill="1" applyBorder="1" applyAlignment="1">
      <alignment horizontal="center" vertical="center" wrapText="1"/>
      <protection/>
    </xf>
    <xf numFmtId="4" fontId="0" fillId="43" borderId="19" xfId="138" applyNumberFormat="1" applyFont="1" applyFill="1" applyBorder="1" applyAlignment="1">
      <alignment horizontal="center" vertical="center" wrapText="1"/>
      <protection/>
    </xf>
    <xf numFmtId="0" fontId="0" fillId="43" borderId="19" xfId="147" applyFont="1" applyFill="1" applyBorder="1">
      <alignment/>
      <protection/>
    </xf>
    <xf numFmtId="0" fontId="0" fillId="43" borderId="19" xfId="147" applyFont="1" applyFill="1" applyBorder="1" applyAlignment="1">
      <alignment horizontal="center"/>
      <protection/>
    </xf>
    <xf numFmtId="4" fontId="0" fillId="43" borderId="19" xfId="147" applyNumberFormat="1" applyFont="1" applyFill="1" applyBorder="1" applyAlignment="1">
      <alignment horizontal="center"/>
      <protection/>
    </xf>
    <xf numFmtId="49" fontId="0" fillId="43" borderId="19" xfId="0" applyNumberFormat="1" applyFont="1" applyFill="1" applyBorder="1" applyAlignment="1">
      <alignment horizontal="center" vertical="center" wrapText="1"/>
    </xf>
    <xf numFmtId="1" fontId="0" fillId="0" borderId="23" xfId="141" applyNumberFormat="1" applyFont="1" applyFill="1" applyBorder="1" applyAlignment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center" vertical="center" wrapText="1"/>
    </xf>
    <xf numFmtId="3" fontId="0" fillId="43" borderId="19" xfId="144" applyNumberFormat="1" applyFont="1" applyFill="1" applyBorder="1" applyAlignment="1">
      <alignment horizontal="center" vertical="center" wrapText="1"/>
      <protection/>
    </xf>
    <xf numFmtId="1" fontId="0" fillId="0" borderId="24" xfId="141" applyNumberFormat="1" applyFont="1" applyFill="1" applyBorder="1" applyAlignment="1">
      <alignment horizontal="center" vertical="center" wrapText="1"/>
      <protection/>
    </xf>
    <xf numFmtId="3" fontId="0" fillId="43" borderId="19" xfId="142" applyNumberFormat="1" applyFont="1" applyFill="1" applyBorder="1" applyAlignment="1">
      <alignment horizontal="center" vertical="center" wrapText="1"/>
      <protection/>
    </xf>
    <xf numFmtId="0" fontId="0" fillId="0" borderId="19" xfId="83" applyFont="1" applyFill="1" applyBorder="1" applyAlignment="1">
      <alignment horizontal="center" wrapText="1"/>
      <protection/>
    </xf>
    <xf numFmtId="0" fontId="0" fillId="0" borderId="19" xfId="0" applyFont="1" applyFill="1" applyBorder="1" applyAlignment="1">
      <alignment horizontal="center"/>
    </xf>
    <xf numFmtId="2" fontId="0" fillId="43" borderId="19" xfId="0" applyNumberFormat="1" applyFill="1" applyBorder="1" applyAlignment="1">
      <alignment horizontal="center" vertical="center" wrapText="1"/>
    </xf>
    <xf numFmtId="4" fontId="0" fillId="43" borderId="19" xfId="126" applyNumberFormat="1" applyFont="1" applyFill="1" applyBorder="1" applyAlignment="1">
      <alignment horizontal="left" vertical="center" wrapText="1"/>
      <protection/>
    </xf>
    <xf numFmtId="4" fontId="0" fillId="0" borderId="19" xfId="83" applyNumberFormat="1" applyFont="1" applyFill="1" applyBorder="1" applyAlignment="1">
      <alignment horizontal="left" vertical="center" wrapText="1"/>
      <protection/>
    </xf>
    <xf numFmtId="4" fontId="0" fillId="0" borderId="19" xfId="148" applyNumberFormat="1" applyFont="1" applyFill="1" applyBorder="1" applyAlignment="1">
      <alignment horizontal="left" vertical="center" wrapText="1"/>
      <protection/>
    </xf>
    <xf numFmtId="4" fontId="0" fillId="0" borderId="19" xfId="139" applyNumberFormat="1" applyFont="1" applyFill="1" applyBorder="1" applyAlignment="1">
      <alignment horizontal="center" vertical="center"/>
      <protection/>
    </xf>
    <xf numFmtId="0" fontId="4" fillId="0" borderId="0" xfId="83" applyFont="1" applyFill="1" applyAlignment="1">
      <alignment horizontal="left" vertical="center" wrapText="1"/>
      <protection/>
    </xf>
    <xf numFmtId="0" fontId="0" fillId="0" borderId="0" xfId="83" applyFont="1" applyFill="1" applyAlignment="1">
      <alignment horizontal="left" vertical="center" wrapText="1"/>
      <protection/>
    </xf>
    <xf numFmtId="1" fontId="0" fillId="0" borderId="19" xfId="141" applyNumberFormat="1" applyFont="1" applyFill="1" applyBorder="1" applyAlignment="1">
      <alignment horizontal="center" vertical="center" wrapText="1"/>
      <protection/>
    </xf>
    <xf numFmtId="3" fontId="0" fillId="0" borderId="19" xfId="141" applyNumberFormat="1" applyFont="1" applyFill="1" applyBorder="1" applyAlignment="1">
      <alignment horizontal="center" vertical="center" wrapText="1"/>
      <protection/>
    </xf>
    <xf numFmtId="4" fontId="0" fillId="0" borderId="19" xfId="141" applyNumberFormat="1" applyFont="1" applyFill="1" applyBorder="1" applyAlignment="1">
      <alignment horizontal="center" vertical="center" wrapText="1"/>
      <protection/>
    </xf>
    <xf numFmtId="0" fontId="0" fillId="43" borderId="0" xfId="83" applyFont="1" applyFill="1" applyAlignment="1">
      <alignment horizontal="left" vertical="center" wrapText="1"/>
      <protection/>
    </xf>
    <xf numFmtId="4" fontId="0" fillId="43" borderId="19" xfId="121" applyNumberFormat="1" applyFont="1" applyFill="1" applyBorder="1" applyAlignment="1">
      <alignment horizontal="center" vertical="center" wrapText="1"/>
      <protection/>
    </xf>
    <xf numFmtId="0" fontId="4" fillId="43" borderId="0" xfId="83" applyFont="1" applyFill="1" applyAlignment="1">
      <alignment horizontal="left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9" xfId="12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4" fontId="0" fillId="0" borderId="19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213" fontId="0" fillId="0" borderId="19" xfId="146" applyNumberFormat="1" applyFont="1" applyFill="1" applyBorder="1" applyAlignment="1">
      <alignment horizontal="center" vertical="center" wrapText="1"/>
      <protection/>
    </xf>
    <xf numFmtId="0" fontId="0" fillId="43" borderId="19" xfId="121" applyFont="1" applyFill="1" applyBorder="1" applyAlignment="1">
      <alignment horizontal="center" vertical="center" wrapText="1"/>
      <protection/>
    </xf>
    <xf numFmtId="0" fontId="0" fillId="0" borderId="19" xfId="121" applyNumberFormat="1" applyFont="1" applyFill="1" applyBorder="1" applyAlignment="1">
      <alignment horizontal="center" vertical="center" wrapText="1"/>
      <protection/>
    </xf>
    <xf numFmtId="4" fontId="0" fillId="43" borderId="19" xfId="0" applyNumberFormat="1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wrapText="1"/>
    </xf>
    <xf numFmtId="0" fontId="0" fillId="43" borderId="19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43" borderId="0" xfId="124" applyFont="1" applyFill="1" applyAlignment="1">
      <alignment horizontal="center" wrapText="1"/>
      <protection/>
    </xf>
    <xf numFmtId="0" fontId="0" fillId="0" borderId="0" xfId="124" applyFont="1" applyFill="1" applyAlignment="1">
      <alignment horizontal="center" wrapText="1"/>
      <protection/>
    </xf>
    <xf numFmtId="4" fontId="0" fillId="43" borderId="0" xfId="145" applyNumberFormat="1" applyFont="1" applyFill="1" applyAlignment="1">
      <alignment horizontal="center" vertical="center" wrapText="1"/>
      <protection/>
    </xf>
    <xf numFmtId="0" fontId="48" fillId="0" borderId="19" xfId="141" applyFont="1" applyFill="1" applyBorder="1" applyAlignment="1">
      <alignment horizontal="center" vertical="center" wrapText="1"/>
      <protection/>
    </xf>
    <xf numFmtId="0" fontId="0" fillId="0" borderId="19" xfId="141" applyFont="1" applyFill="1" applyBorder="1" applyAlignment="1">
      <alignment horizontal="center" vertical="center" wrapText="1"/>
      <protection/>
    </xf>
    <xf numFmtId="49" fontId="0" fillId="0" borderId="19" xfId="141" applyNumberFormat="1" applyFont="1" applyFill="1" applyBorder="1" applyAlignment="1">
      <alignment horizontal="center" vertical="center" wrapText="1"/>
      <protection/>
    </xf>
    <xf numFmtId="4" fontId="48" fillId="0" borderId="19" xfId="126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 wrapText="1"/>
    </xf>
    <xf numFmtId="4" fontId="49" fillId="0" borderId="19" xfId="126" applyNumberFormat="1" applyFont="1" applyFill="1" applyBorder="1" applyAlignment="1">
      <alignment horizontal="center" vertical="center" wrapText="1"/>
      <protection/>
    </xf>
    <xf numFmtId="4" fontId="48" fillId="0" borderId="19" xfId="141" applyNumberFormat="1" applyFont="1" applyFill="1" applyBorder="1" applyAlignment="1">
      <alignment horizontal="center" vertical="center" wrapText="1"/>
      <protection/>
    </xf>
    <xf numFmtId="4" fontId="51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8" fillId="0" borderId="0" xfId="14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0" fontId="4" fillId="0" borderId="0" xfId="124" applyFont="1" applyFill="1" applyAlignment="1">
      <alignment horizontal="center" vertical="center"/>
      <protection/>
    </xf>
    <xf numFmtId="4" fontId="0" fillId="0" borderId="19" xfId="126" applyNumberFormat="1" applyFont="1" applyFill="1" applyBorder="1" applyAlignment="1">
      <alignment horizontal="center" vertical="center" wrapText="1"/>
      <protection/>
    </xf>
    <xf numFmtId="4" fontId="0" fillId="0" borderId="19" xfId="124" applyNumberFormat="1" applyFont="1" applyFill="1" applyBorder="1" applyAlignment="1">
      <alignment horizontal="center" vertical="center" wrapText="1"/>
      <protection/>
    </xf>
    <xf numFmtId="1" fontId="0" fillId="0" borderId="19" xfId="121" applyNumberFormat="1" applyFont="1" applyFill="1" applyBorder="1" applyAlignment="1">
      <alignment horizontal="center" wrapText="1"/>
      <protection/>
    </xf>
    <xf numFmtId="4" fontId="27" fillId="0" borderId="19" xfId="126" applyNumberFormat="1" applyFont="1" applyFill="1" applyBorder="1" applyAlignment="1">
      <alignment horizontal="center" vertical="center" wrapText="1"/>
      <protection/>
    </xf>
    <xf numFmtId="4" fontId="0" fillId="0" borderId="19" xfId="124" applyNumberFormat="1" applyFont="1" applyFill="1" applyBorder="1" applyAlignment="1">
      <alignment horizontal="center" wrapText="1"/>
      <protection/>
    </xf>
    <xf numFmtId="4" fontId="0" fillId="0" borderId="19" xfId="121" applyNumberFormat="1" applyFont="1" applyFill="1" applyBorder="1" applyAlignment="1">
      <alignment horizontal="center" wrapText="1"/>
      <protection/>
    </xf>
    <xf numFmtId="0" fontId="4" fillId="0" borderId="0" xfId="121" applyFont="1" applyFill="1" applyAlignment="1">
      <alignment horizontal="center" wrapText="1"/>
      <protection/>
    </xf>
    <xf numFmtId="4" fontId="27" fillId="0" borderId="19" xfId="126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0" fontId="4" fillId="0" borderId="0" xfId="83" applyFont="1" applyFill="1" applyAlignment="1">
      <alignment horizontal="center" vertical="center"/>
      <protection/>
    </xf>
    <xf numFmtId="4" fontId="0" fillId="0" borderId="0" xfId="83" applyNumberFormat="1" applyFont="1" applyFill="1" applyBorder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4" fontId="0" fillId="0" borderId="0" xfId="83" applyNumberFormat="1" applyFont="1" applyFill="1" applyBorder="1" applyAlignment="1">
      <alignment horizontal="center" vertical="center" wrapText="1"/>
      <protection/>
    </xf>
    <xf numFmtId="4" fontId="0" fillId="0" borderId="0" xfId="148" applyNumberFormat="1" applyFont="1" applyFill="1" applyBorder="1" applyAlignment="1">
      <alignment horizontal="center" vertical="center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.421875" style="40" customWidth="1"/>
    <col min="2" max="2" width="5.00390625" style="41" customWidth="1"/>
    <col min="3" max="3" width="40.421875" style="40" customWidth="1"/>
    <col min="4" max="4" width="24.8515625" style="40" customWidth="1"/>
    <col min="5" max="16384" width="9.140625" style="40" customWidth="1"/>
  </cols>
  <sheetData>
    <row r="1" s="55" customFormat="1" ht="12.75">
      <c r="C1" s="53"/>
    </row>
    <row r="2" s="36" customFormat="1" ht="12.75">
      <c r="C2" s="63"/>
    </row>
    <row r="3" s="16" customFormat="1" ht="12.75"/>
    <row r="4" s="16" customFormat="1" ht="12.75"/>
    <row r="7" ht="12.75">
      <c r="B7" s="26" t="s">
        <v>44</v>
      </c>
    </row>
    <row r="8" ht="12.75">
      <c r="B8" s="8"/>
    </row>
    <row r="9" ht="12.75">
      <c r="C9" s="8"/>
    </row>
    <row r="10" spans="2:3" s="44" customFormat="1" ht="12.75">
      <c r="B10" s="42"/>
      <c r="C10" s="43"/>
    </row>
    <row r="11" spans="2:4" s="44" customFormat="1" ht="54" customHeight="1">
      <c r="B11" s="161" t="s">
        <v>21</v>
      </c>
      <c r="C11" s="205" t="s">
        <v>1</v>
      </c>
      <c r="D11" s="126" t="s">
        <v>278</v>
      </c>
    </row>
    <row r="12" spans="2:4" ht="29.25" customHeight="1">
      <c r="B12" s="161">
        <v>1</v>
      </c>
      <c r="C12" s="37" t="s">
        <v>17</v>
      </c>
      <c r="D12" s="126">
        <v>0</v>
      </c>
    </row>
    <row r="13" spans="2:4" ht="27" customHeight="1">
      <c r="B13" s="161">
        <v>2</v>
      </c>
      <c r="C13" s="37" t="s">
        <v>158</v>
      </c>
      <c r="D13" s="126">
        <v>94447.23000000001</v>
      </c>
    </row>
    <row r="14" spans="2:4" s="36" customFormat="1" ht="28.5" customHeight="1">
      <c r="B14" s="161">
        <v>3</v>
      </c>
      <c r="C14" s="234" t="s">
        <v>212</v>
      </c>
      <c r="D14" s="35">
        <v>23072.765</v>
      </c>
    </row>
    <row r="15" spans="2:4" s="36" customFormat="1" ht="28.5" customHeight="1">
      <c r="B15" s="161">
        <v>4</v>
      </c>
      <c r="C15" s="153" t="s">
        <v>35</v>
      </c>
      <c r="D15" s="35">
        <v>0</v>
      </c>
    </row>
    <row r="16" spans="2:4" s="44" customFormat="1" ht="21" customHeight="1">
      <c r="B16" s="161"/>
      <c r="C16" s="37" t="s">
        <v>7</v>
      </c>
      <c r="D16" s="126">
        <v>117519.99500000001</v>
      </c>
    </row>
    <row r="17" spans="2:3" s="44" customFormat="1" ht="12.75">
      <c r="B17" s="45"/>
      <c r="C17" s="46"/>
    </row>
    <row r="18" spans="2:3" s="44" customFormat="1" ht="12.75">
      <c r="B18" s="45"/>
      <c r="C18" s="46"/>
    </row>
    <row r="19" spans="1:3" s="13" customFormat="1" ht="12.75" customHeight="1">
      <c r="A19" s="11"/>
      <c r="B19" s="362"/>
      <c r="C19" s="362"/>
    </row>
    <row r="20" spans="1:3" s="21" customFormat="1" ht="12.75">
      <c r="A20" s="13"/>
      <c r="B20" s="121"/>
      <c r="C20" s="121"/>
    </row>
    <row r="21" spans="1:3" s="21" customFormat="1" ht="12.75" customHeight="1">
      <c r="A21" s="33"/>
      <c r="C21" s="87"/>
    </row>
    <row r="22" spans="1:2" s="21" customFormat="1" ht="17.25" customHeight="1">
      <c r="A22" s="18"/>
      <c r="B22" s="22"/>
    </row>
    <row r="23" spans="1:3" s="21" customFormat="1" ht="12.75">
      <c r="A23" s="18"/>
      <c r="B23" s="50"/>
      <c r="C23" s="22"/>
    </row>
    <row r="24" spans="1:3" s="21" customFormat="1" ht="12.75">
      <c r="A24" s="12"/>
      <c r="B24" s="50"/>
      <c r="C24" s="19"/>
    </row>
    <row r="25" spans="1:3" s="21" customFormat="1" ht="12.75">
      <c r="A25" s="12"/>
      <c r="B25" s="55"/>
      <c r="C25" s="51"/>
    </row>
    <row r="26" spans="1:3" s="13" customFormat="1" ht="12.75">
      <c r="A26" s="11"/>
      <c r="B26" s="55"/>
      <c r="C26" s="36"/>
    </row>
    <row r="27" spans="1:3" s="48" customFormat="1" ht="12.75">
      <c r="A27" s="21"/>
      <c r="B27" s="55"/>
      <c r="C27" s="55"/>
    </row>
    <row r="28" s="78" customFormat="1" ht="12.75">
      <c r="C28" s="134"/>
    </row>
    <row r="29" s="48" customFormat="1" ht="12.75">
      <c r="B29" s="62"/>
    </row>
    <row r="30" s="55" customFormat="1" ht="12.75"/>
  </sheetData>
  <sheetProtection/>
  <mergeCells count="1">
    <mergeCell ref="B19:C19"/>
  </mergeCells>
  <printOptions/>
  <pageMargins left="0.15748031496062992" right="0.1968503937007874" top="0.35433070866141736" bottom="0.35433070866141736" header="0.31496062992125984" footer="0.35433070866141736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37"/>
  <sheetViews>
    <sheetView zoomScalePageLayoutView="0" workbookViewId="0" topLeftCell="A16">
      <selection activeCell="B5" sqref="B5:H23"/>
    </sheetView>
  </sheetViews>
  <sheetFormatPr defaultColWidth="9.140625" defaultRowHeight="12.75"/>
  <cols>
    <col min="1" max="1" width="1.57421875" style="16" customWidth="1"/>
    <col min="2" max="2" width="4.57421875" style="16" customWidth="1"/>
    <col min="3" max="3" width="19.00390625" style="16" customWidth="1"/>
    <col min="4" max="4" width="30.140625" style="16" customWidth="1"/>
    <col min="5" max="5" width="12.28125" style="16" hidden="1" customWidth="1"/>
    <col min="6" max="6" width="14.8515625" style="16" hidden="1" customWidth="1"/>
    <col min="7" max="7" width="13.00390625" style="16" hidden="1" customWidth="1"/>
    <col min="8" max="8" width="16.28125" style="32" customWidth="1"/>
    <col min="9" max="10" width="9.28125" style="16" bestFit="1" customWidth="1"/>
    <col min="11" max="11" width="11.7109375" style="16" bestFit="1" customWidth="1"/>
    <col min="12" max="12" width="10.140625" style="16" bestFit="1" customWidth="1"/>
    <col min="13" max="16384" width="9.140625" style="16" customWidth="1"/>
  </cols>
  <sheetData>
    <row r="1" spans="2:8" s="6" customFormat="1" ht="12.75">
      <c r="B1" s="23"/>
      <c r="G1" s="6" t="s">
        <v>286</v>
      </c>
      <c r="H1" s="12"/>
    </row>
    <row r="2" spans="4:8" s="3" customFormat="1" ht="12.75">
      <c r="D2" s="12"/>
      <c r="E2" s="12"/>
      <c r="H2" s="128"/>
    </row>
    <row r="3" spans="3:5" ht="31.5" customHeight="1">
      <c r="C3" s="378" t="s">
        <v>179</v>
      </c>
      <c r="D3" s="378"/>
      <c r="E3" s="378"/>
    </row>
    <row r="4" ht="14.25" customHeight="1"/>
    <row r="5" spans="2:8" ht="39" customHeight="1">
      <c r="B5" s="4" t="s">
        <v>21</v>
      </c>
      <c r="C5" s="4" t="s">
        <v>173</v>
      </c>
      <c r="D5" s="4" t="s">
        <v>1</v>
      </c>
      <c r="E5" s="85" t="s">
        <v>276</v>
      </c>
      <c r="F5" s="37" t="s">
        <v>270</v>
      </c>
      <c r="G5" s="85" t="s">
        <v>271</v>
      </c>
      <c r="H5" s="320" t="s">
        <v>278</v>
      </c>
    </row>
    <row r="6" spans="2:12" s="82" customFormat="1" ht="25.5">
      <c r="B6" s="289">
        <v>1</v>
      </c>
      <c r="C6" s="377" t="s">
        <v>31</v>
      </c>
      <c r="D6" s="4" t="s">
        <v>64</v>
      </c>
      <c r="E6" s="4"/>
      <c r="F6" s="83">
        <v>3244737.07</v>
      </c>
      <c r="G6" s="83">
        <v>858917.82</v>
      </c>
      <c r="H6" s="83">
        <v>1391105.62</v>
      </c>
      <c r="K6" s="201"/>
      <c r="L6" s="201"/>
    </row>
    <row r="7" spans="2:12" s="82" customFormat="1" ht="25.5">
      <c r="B7" s="289">
        <v>2</v>
      </c>
      <c r="C7" s="377"/>
      <c r="D7" s="198" t="s">
        <v>63</v>
      </c>
      <c r="E7" s="4"/>
      <c r="F7" s="83">
        <v>4238655.98</v>
      </c>
      <c r="G7" s="83">
        <v>286310.95999999996</v>
      </c>
      <c r="H7" s="83">
        <v>2214133.67</v>
      </c>
      <c r="K7" s="201"/>
      <c r="L7" s="201"/>
    </row>
    <row r="8" spans="2:12" s="82" customFormat="1" ht="25.5">
      <c r="B8" s="289">
        <v>3</v>
      </c>
      <c r="C8" s="377"/>
      <c r="D8" s="4" t="s">
        <v>72</v>
      </c>
      <c r="E8" s="4"/>
      <c r="F8" s="83">
        <v>2504166</v>
      </c>
      <c r="G8" s="83">
        <v>0</v>
      </c>
      <c r="H8" s="83">
        <v>1254683.6600000001</v>
      </c>
      <c r="K8" s="201"/>
      <c r="L8" s="201"/>
    </row>
    <row r="9" spans="2:12" s="82" customFormat="1" ht="25.5" customHeight="1">
      <c r="B9" s="289">
        <v>4</v>
      </c>
      <c r="C9" s="377"/>
      <c r="D9" s="4" t="s">
        <v>208</v>
      </c>
      <c r="E9" s="4"/>
      <c r="F9" s="83">
        <v>767011.2</v>
      </c>
      <c r="G9" s="83">
        <v>959766.8</v>
      </c>
      <c r="H9" s="83">
        <v>583042</v>
      </c>
      <c r="K9" s="201"/>
      <c r="L9" s="201"/>
    </row>
    <row r="10" spans="2:12" s="82" customFormat="1" ht="12.75">
      <c r="B10" s="289"/>
      <c r="C10" s="377"/>
      <c r="D10" s="4" t="s">
        <v>7</v>
      </c>
      <c r="E10" s="4">
        <v>5442970</v>
      </c>
      <c r="F10" s="83">
        <f>SUM(F6:F9)</f>
        <v>10754570.25</v>
      </c>
      <c r="G10" s="83">
        <f>SUM(G6:G9)</f>
        <v>2104995.58</v>
      </c>
      <c r="H10" s="83">
        <v>5442964.95</v>
      </c>
      <c r="K10" s="201"/>
      <c r="L10" s="201"/>
    </row>
    <row r="11" spans="2:12" s="82" customFormat="1" ht="25.5">
      <c r="B11" s="289">
        <v>1</v>
      </c>
      <c r="C11" s="377" t="s">
        <v>205</v>
      </c>
      <c r="D11" s="4" t="s">
        <v>64</v>
      </c>
      <c r="E11" s="4"/>
      <c r="F11" s="83">
        <v>102541.75</v>
      </c>
      <c r="G11" s="83">
        <v>173936.75</v>
      </c>
      <c r="H11" s="83">
        <v>0</v>
      </c>
      <c r="K11" s="201"/>
      <c r="L11" s="201"/>
    </row>
    <row r="12" spans="2:12" s="82" customFormat="1" ht="25.5">
      <c r="B12" s="289">
        <v>2</v>
      </c>
      <c r="C12" s="377"/>
      <c r="D12" s="4" t="s">
        <v>63</v>
      </c>
      <c r="E12" s="4"/>
      <c r="F12" s="83">
        <v>8615.36</v>
      </c>
      <c r="G12" s="83">
        <v>13713.44</v>
      </c>
      <c r="H12" s="83">
        <v>0</v>
      </c>
      <c r="K12" s="201"/>
      <c r="L12" s="201"/>
    </row>
    <row r="13" spans="2:12" s="82" customFormat="1" ht="25.5">
      <c r="B13" s="289">
        <v>3</v>
      </c>
      <c r="C13" s="377"/>
      <c r="D13" s="4" t="s">
        <v>72</v>
      </c>
      <c r="E13" s="4"/>
      <c r="F13" s="83">
        <v>0</v>
      </c>
      <c r="G13" s="83">
        <v>20998.85</v>
      </c>
      <c r="H13" s="83">
        <v>14699.2</v>
      </c>
      <c r="K13" s="201"/>
      <c r="L13" s="201"/>
    </row>
    <row r="14" spans="2:12" s="82" customFormat="1" ht="12.75">
      <c r="B14" s="289"/>
      <c r="C14" s="377"/>
      <c r="D14" s="4" t="s">
        <v>7</v>
      </c>
      <c r="E14" s="4">
        <v>94340</v>
      </c>
      <c r="F14" s="83">
        <f>SUM(F11:F13)</f>
        <v>111157.11</v>
      </c>
      <c r="G14" s="83">
        <f>SUM(G11:G13)</f>
        <v>208649.04</v>
      </c>
      <c r="H14" s="83">
        <v>14699.2</v>
      </c>
      <c r="K14" s="201"/>
      <c r="L14" s="201"/>
    </row>
    <row r="15" spans="2:12" s="82" customFormat="1" ht="25.5">
      <c r="B15" s="289">
        <v>1</v>
      </c>
      <c r="C15" s="377" t="s">
        <v>206</v>
      </c>
      <c r="D15" s="4" t="s">
        <v>64</v>
      </c>
      <c r="E15" s="4"/>
      <c r="F15" s="83">
        <v>238567.21</v>
      </c>
      <c r="G15" s="83">
        <v>343350</v>
      </c>
      <c r="H15" s="83">
        <v>27797</v>
      </c>
      <c r="K15" s="201"/>
      <c r="L15" s="201"/>
    </row>
    <row r="16" spans="2:12" s="82" customFormat="1" ht="25.5">
      <c r="B16" s="289">
        <v>2</v>
      </c>
      <c r="C16" s="377"/>
      <c r="D16" s="4" t="s">
        <v>63</v>
      </c>
      <c r="E16" s="4"/>
      <c r="F16" s="83">
        <v>0</v>
      </c>
      <c r="G16" s="83">
        <v>0</v>
      </c>
      <c r="H16" s="83">
        <v>203</v>
      </c>
      <c r="K16" s="201"/>
      <c r="L16" s="201"/>
    </row>
    <row r="17" spans="2:12" s="82" customFormat="1" ht="25.5" customHeight="1">
      <c r="B17" s="289">
        <v>3</v>
      </c>
      <c r="C17" s="377"/>
      <c r="D17" s="4" t="s">
        <v>72</v>
      </c>
      <c r="E17" s="4"/>
      <c r="F17" s="83">
        <v>0</v>
      </c>
      <c r="G17" s="83">
        <v>0</v>
      </c>
      <c r="H17" s="83">
        <v>0</v>
      </c>
      <c r="K17" s="201"/>
      <c r="L17" s="201"/>
    </row>
    <row r="18" spans="2:12" s="82" customFormat="1" ht="12.75">
      <c r="B18" s="289"/>
      <c r="C18" s="377"/>
      <c r="D18" s="4" t="s">
        <v>7</v>
      </c>
      <c r="E18" s="4">
        <v>50590</v>
      </c>
      <c r="F18" s="83">
        <f>SUM(F15:F17)</f>
        <v>238567.21</v>
      </c>
      <c r="G18" s="83">
        <f>SUM(G15:G17)</f>
        <v>343350</v>
      </c>
      <c r="H18" s="83">
        <v>28000</v>
      </c>
      <c r="K18" s="201"/>
      <c r="L18" s="201"/>
    </row>
    <row r="19" spans="2:12" s="82" customFormat="1" ht="25.5">
      <c r="B19" s="289">
        <v>1</v>
      </c>
      <c r="C19" s="377" t="s">
        <v>200</v>
      </c>
      <c r="D19" s="4" t="s">
        <v>64</v>
      </c>
      <c r="E19" s="4"/>
      <c r="F19" s="83">
        <v>1180235.65</v>
      </c>
      <c r="G19" s="83">
        <v>225664.88</v>
      </c>
      <c r="H19" s="83">
        <v>538798.67</v>
      </c>
      <c r="K19" s="201"/>
      <c r="L19" s="201"/>
    </row>
    <row r="20" spans="2:12" s="82" customFormat="1" ht="25.5">
      <c r="B20" s="289">
        <v>2</v>
      </c>
      <c r="C20" s="377"/>
      <c r="D20" s="4" t="s">
        <v>63</v>
      </c>
      <c r="E20" s="4"/>
      <c r="F20" s="83">
        <v>290142.02</v>
      </c>
      <c r="G20" s="83">
        <v>64476.01</v>
      </c>
      <c r="H20" s="83">
        <v>166358.66999999998</v>
      </c>
      <c r="K20" s="201"/>
      <c r="L20" s="201"/>
    </row>
    <row r="21" spans="2:12" s="82" customFormat="1" ht="25.5" customHeight="1">
      <c r="B21" s="289">
        <v>3</v>
      </c>
      <c r="C21" s="377"/>
      <c r="D21" s="4" t="s">
        <v>72</v>
      </c>
      <c r="E21" s="4"/>
      <c r="F21" s="83">
        <v>224894.25</v>
      </c>
      <c r="G21" s="83">
        <v>32236.75</v>
      </c>
      <c r="H21" s="83">
        <v>139532.66</v>
      </c>
      <c r="K21" s="201"/>
      <c r="L21" s="201"/>
    </row>
    <row r="22" spans="2:8" s="82" customFormat="1" ht="12.75">
      <c r="B22" s="289"/>
      <c r="C22" s="377"/>
      <c r="D22" s="4" t="s">
        <v>7</v>
      </c>
      <c r="E22" s="4">
        <v>844690</v>
      </c>
      <c r="F22" s="83">
        <f>SUM(F19:F21)</f>
        <v>1695271.92</v>
      </c>
      <c r="G22" s="83">
        <f>SUM(G19:G21)</f>
        <v>322377.64</v>
      </c>
      <c r="H22" s="83">
        <v>844690.0000000001</v>
      </c>
    </row>
    <row r="23" spans="2:8" ht="20.25" customHeight="1">
      <c r="B23" s="289"/>
      <c r="C23" s="4"/>
      <c r="D23" s="4" t="s">
        <v>14</v>
      </c>
      <c r="E23" s="83">
        <f>E10+E14+E18+E22</f>
        <v>6432590</v>
      </c>
      <c r="F23" s="83">
        <f>F10+F14+F18+F22</f>
        <v>12799566.49</v>
      </c>
      <c r="G23" s="83">
        <f>G10+G14+G18+G22</f>
        <v>2979372.2600000002</v>
      </c>
      <c r="H23" s="83">
        <v>6330354.15</v>
      </c>
    </row>
    <row r="24" spans="2:3" ht="12.75">
      <c r="B24" s="81"/>
      <c r="C24" s="120"/>
    </row>
    <row r="25" spans="2:8" s="6" customFormat="1" ht="12.75">
      <c r="B25" s="22"/>
      <c r="C25" s="21"/>
      <c r="D25" s="103"/>
      <c r="E25" s="140"/>
      <c r="H25" s="12"/>
    </row>
    <row r="26" spans="2:8" s="80" customFormat="1" ht="12.75">
      <c r="B26" s="363"/>
      <c r="C26" s="363"/>
      <c r="D26" s="103"/>
      <c r="E26" s="103"/>
      <c r="H26" s="182"/>
    </row>
    <row r="27" spans="2:8" s="105" customFormat="1" ht="12.75">
      <c r="B27" s="230"/>
      <c r="C27" s="230"/>
      <c r="D27" s="103"/>
      <c r="E27" s="103"/>
      <c r="H27" s="106"/>
    </row>
    <row r="28" spans="2:8" s="100" customFormat="1" ht="12.75">
      <c r="B28" s="18"/>
      <c r="C28" s="101"/>
      <c r="H28" s="101"/>
    </row>
    <row r="29" spans="2:8" s="100" customFormat="1" ht="12.75">
      <c r="B29" s="12"/>
      <c r="C29" s="231"/>
      <c r="D29" s="36"/>
      <c r="E29" s="36"/>
      <c r="H29" s="101"/>
    </row>
    <row r="30" spans="3:8" s="36" customFormat="1" ht="12.75">
      <c r="C30" s="63"/>
      <c r="H30" s="54"/>
    </row>
    <row r="31" spans="3:8" s="36" customFormat="1" ht="12.75">
      <c r="C31" s="63"/>
      <c r="D31" s="16"/>
      <c r="E31" s="16"/>
      <c r="H31" s="54"/>
    </row>
    <row r="32" spans="1:8" s="21" customFormat="1" ht="12.75">
      <c r="A32" s="12"/>
      <c r="B32" s="48"/>
      <c r="C32" s="51"/>
      <c r="E32" s="22"/>
      <c r="H32" s="22"/>
    </row>
    <row r="33" spans="3:8" s="13" customFormat="1" ht="12.75">
      <c r="C33" s="92"/>
      <c r="D33" s="10"/>
      <c r="E33" s="10"/>
      <c r="H33" s="19"/>
    </row>
    <row r="36" spans="3:4" ht="12.75">
      <c r="C36" s="120"/>
      <c r="D36" s="120"/>
    </row>
    <row r="37" spans="3:4" ht="12.75">
      <c r="C37" s="120"/>
      <c r="D37" s="120"/>
    </row>
  </sheetData>
  <sheetProtection selectLockedCells="1" selectUnlockedCells="1"/>
  <mergeCells count="6">
    <mergeCell ref="B26:C26"/>
    <mergeCell ref="C6:C10"/>
    <mergeCell ref="C11:C14"/>
    <mergeCell ref="C19:C22"/>
    <mergeCell ref="C15:C18"/>
    <mergeCell ref="C3:E3"/>
  </mergeCells>
  <printOptions/>
  <pageMargins left="0.15748031496062992" right="0.1968503937007874" top="0.1968503937007874" bottom="0.1968503937007874" header="0.1968503937007874" footer="0.2362204724409449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54"/>
  <sheetViews>
    <sheetView zoomScalePageLayoutView="0" workbookViewId="0" topLeftCell="A1">
      <pane ySplit="4" topLeftCell="A35" activePane="bottomLeft" state="frozen"/>
      <selection pane="topLeft" activeCell="T13" sqref="T13"/>
      <selection pane="bottomLeft" activeCell="M7" sqref="M6:M7"/>
    </sheetView>
  </sheetViews>
  <sheetFormatPr defaultColWidth="9.140625" defaultRowHeight="45" customHeight="1"/>
  <cols>
    <col min="1" max="1" width="1.57421875" style="16" customWidth="1"/>
    <col min="2" max="2" width="4.57421875" style="16" customWidth="1"/>
    <col min="3" max="3" width="22.7109375" style="16" customWidth="1"/>
    <col min="4" max="4" width="28.57421875" style="175" customWidth="1"/>
    <col min="5" max="5" width="18.140625" style="32" customWidth="1"/>
    <col min="6" max="16384" width="9.140625" style="16" customWidth="1"/>
  </cols>
  <sheetData>
    <row r="1" ht="13.5" customHeight="1"/>
    <row r="2" spans="2:4" ht="18" customHeight="1">
      <c r="B2" s="232" t="s">
        <v>111</v>
      </c>
      <c r="C2" s="232"/>
      <c r="D2" s="233"/>
    </row>
    <row r="3" ht="0.75" customHeight="1"/>
    <row r="4" spans="2:5" ht="39.75" customHeight="1">
      <c r="B4" s="237" t="s">
        <v>21</v>
      </c>
      <c r="C4" s="238" t="s">
        <v>214</v>
      </c>
      <c r="D4" s="239" t="s">
        <v>1</v>
      </c>
      <c r="E4" s="320" t="s">
        <v>278</v>
      </c>
    </row>
    <row r="5" spans="2:5" s="82" customFormat="1" ht="12.75">
      <c r="B5" s="136">
        <v>1</v>
      </c>
      <c r="C5" s="374" t="s">
        <v>183</v>
      </c>
      <c r="D5" s="240" t="s">
        <v>8</v>
      </c>
      <c r="E5" s="83">
        <v>14539741.780000001</v>
      </c>
    </row>
    <row r="6" spans="2:5" s="82" customFormat="1" ht="38.25">
      <c r="B6" s="136">
        <v>2</v>
      </c>
      <c r="C6" s="374"/>
      <c r="D6" s="136" t="s">
        <v>216</v>
      </c>
      <c r="E6" s="83">
        <v>1392568.22</v>
      </c>
    </row>
    <row r="7" spans="2:5" s="82" customFormat="1" ht="12.75">
      <c r="B7" s="136">
        <v>3</v>
      </c>
      <c r="C7" s="374"/>
      <c r="D7" s="234" t="s">
        <v>55</v>
      </c>
      <c r="E7" s="83">
        <v>0</v>
      </c>
    </row>
    <row r="8" spans="2:5" s="82" customFormat="1" ht="18" customHeight="1">
      <c r="B8" s="136"/>
      <c r="C8" s="374"/>
      <c r="D8" s="197" t="s">
        <v>7</v>
      </c>
      <c r="E8" s="83">
        <v>15932310.000000002</v>
      </c>
    </row>
    <row r="9" spans="2:5" ht="12.75">
      <c r="B9" s="136">
        <v>1</v>
      </c>
      <c r="C9" s="374" t="s">
        <v>171</v>
      </c>
      <c r="D9" s="240" t="s">
        <v>8</v>
      </c>
      <c r="E9" s="83">
        <v>10370848</v>
      </c>
    </row>
    <row r="10" spans="2:5" ht="13.5" customHeight="1">
      <c r="B10" s="136">
        <v>2</v>
      </c>
      <c r="C10" s="374"/>
      <c r="D10" s="197" t="s">
        <v>217</v>
      </c>
      <c r="E10" s="83">
        <v>492</v>
      </c>
    </row>
    <row r="11" spans="2:5" ht="12.75">
      <c r="B11" s="136">
        <v>3</v>
      </c>
      <c r="C11" s="374"/>
      <c r="D11" s="234" t="s">
        <v>55</v>
      </c>
      <c r="E11" s="83">
        <v>0</v>
      </c>
    </row>
    <row r="12" spans="2:5" ht="12.75">
      <c r="B12" s="136"/>
      <c r="C12" s="374"/>
      <c r="D12" s="197" t="s">
        <v>7</v>
      </c>
      <c r="E12" s="83">
        <v>10371340</v>
      </c>
    </row>
    <row r="13" spans="2:5" s="82" customFormat="1" ht="12.75">
      <c r="B13" s="136">
        <v>1</v>
      </c>
      <c r="C13" s="374" t="s">
        <v>112</v>
      </c>
      <c r="D13" s="240" t="s">
        <v>8</v>
      </c>
      <c r="E13" s="83">
        <v>2017128.29</v>
      </c>
    </row>
    <row r="14" spans="2:5" s="82" customFormat="1" ht="25.5">
      <c r="B14" s="136">
        <v>2</v>
      </c>
      <c r="C14" s="374"/>
      <c r="D14" s="197" t="s">
        <v>217</v>
      </c>
      <c r="E14" s="83">
        <v>12286.350000000002</v>
      </c>
    </row>
    <row r="15" spans="2:5" s="82" customFormat="1" ht="12.75">
      <c r="B15" s="136">
        <v>3</v>
      </c>
      <c r="C15" s="374"/>
      <c r="D15" s="198" t="s">
        <v>62</v>
      </c>
      <c r="E15" s="83">
        <v>8447.36</v>
      </c>
    </row>
    <row r="16" spans="2:5" s="82" customFormat="1" ht="12.75">
      <c r="B16" s="136">
        <v>4</v>
      </c>
      <c r="C16" s="374"/>
      <c r="D16" s="234" t="s">
        <v>55</v>
      </c>
      <c r="E16" s="83">
        <v>41448</v>
      </c>
    </row>
    <row r="17" spans="2:5" s="82" customFormat="1" ht="12.75">
      <c r="B17" s="136"/>
      <c r="C17" s="374"/>
      <c r="D17" s="197" t="s">
        <v>7</v>
      </c>
      <c r="E17" s="83">
        <v>2079310.0000000002</v>
      </c>
    </row>
    <row r="18" spans="2:5" ht="12.75">
      <c r="B18" s="136">
        <v>1</v>
      </c>
      <c r="C18" s="379" t="s">
        <v>113</v>
      </c>
      <c r="D18" s="240" t="s">
        <v>8</v>
      </c>
      <c r="E18" s="83">
        <v>6194716.15</v>
      </c>
    </row>
    <row r="19" spans="2:5" ht="26.25" customHeight="1">
      <c r="B19" s="136">
        <v>2</v>
      </c>
      <c r="C19" s="379"/>
      <c r="D19" s="197" t="s">
        <v>217</v>
      </c>
      <c r="E19" s="83">
        <v>3890</v>
      </c>
    </row>
    <row r="20" spans="2:5" ht="12.75">
      <c r="B20" s="136">
        <v>3</v>
      </c>
      <c r="C20" s="379"/>
      <c r="D20" s="234" t="s">
        <v>55</v>
      </c>
      <c r="E20" s="83">
        <v>0</v>
      </c>
    </row>
    <row r="21" spans="2:7" ht="12.75">
      <c r="B21" s="136"/>
      <c r="C21" s="379"/>
      <c r="D21" s="197" t="s">
        <v>7</v>
      </c>
      <c r="E21" s="83">
        <v>6198606.15</v>
      </c>
      <c r="G21" s="16" t="s">
        <v>101</v>
      </c>
    </row>
    <row r="22" spans="2:5" ht="12.75">
      <c r="B22" s="136">
        <v>1</v>
      </c>
      <c r="C22" s="379" t="s">
        <v>114</v>
      </c>
      <c r="D22" s="240" t="s">
        <v>8</v>
      </c>
      <c r="E22" s="83">
        <v>775740</v>
      </c>
    </row>
    <row r="23" spans="2:5" ht="12.75">
      <c r="B23" s="136">
        <v>2</v>
      </c>
      <c r="C23" s="379"/>
      <c r="D23" s="234" t="s">
        <v>55</v>
      </c>
      <c r="E23" s="83">
        <v>0</v>
      </c>
    </row>
    <row r="24" spans="2:5" ht="12.75">
      <c r="B24" s="136">
        <v>3</v>
      </c>
      <c r="C24" s="379"/>
      <c r="D24" s="197" t="s">
        <v>7</v>
      </c>
      <c r="E24" s="83">
        <v>775740</v>
      </c>
    </row>
    <row r="25" spans="2:5" s="82" customFormat="1" ht="12.75">
      <c r="B25" s="136">
        <v>1</v>
      </c>
      <c r="C25" s="380" t="s">
        <v>182</v>
      </c>
      <c r="D25" s="240" t="s">
        <v>8</v>
      </c>
      <c r="E25" s="83">
        <v>2297090.24</v>
      </c>
    </row>
    <row r="26" spans="2:5" s="82" customFormat="1" ht="12.75">
      <c r="B26" s="136">
        <v>2</v>
      </c>
      <c r="C26" s="380"/>
      <c r="D26" s="198" t="s">
        <v>193</v>
      </c>
      <c r="E26" s="83">
        <v>1875</v>
      </c>
    </row>
    <row r="27" spans="2:5" s="82" customFormat="1" ht="13.5" customHeight="1">
      <c r="B27" s="136">
        <v>3</v>
      </c>
      <c r="C27" s="380"/>
      <c r="D27" s="197" t="s">
        <v>217</v>
      </c>
      <c r="E27" s="83">
        <v>215752.52</v>
      </c>
    </row>
    <row r="28" spans="2:5" s="82" customFormat="1" ht="12.75">
      <c r="B28" s="136">
        <v>4</v>
      </c>
      <c r="C28" s="380"/>
      <c r="D28" s="234" t="s">
        <v>55</v>
      </c>
      <c r="E28" s="83">
        <v>0</v>
      </c>
    </row>
    <row r="29" spans="2:5" s="82" customFormat="1" ht="12.75">
      <c r="B29" s="136"/>
      <c r="C29" s="380"/>
      <c r="D29" s="197" t="s">
        <v>7</v>
      </c>
      <c r="E29" s="83">
        <v>2514717.7600000002</v>
      </c>
    </row>
    <row r="30" spans="2:5" s="82" customFormat="1" ht="12.75">
      <c r="B30" s="136">
        <v>1</v>
      </c>
      <c r="C30" s="374" t="s">
        <v>172</v>
      </c>
      <c r="D30" s="240" t="s">
        <v>8</v>
      </c>
      <c r="E30" s="83">
        <v>2013880</v>
      </c>
    </row>
    <row r="31" spans="2:5" s="82" customFormat="1" ht="12.75">
      <c r="B31" s="136"/>
      <c r="C31" s="374"/>
      <c r="D31" s="197" t="s">
        <v>7</v>
      </c>
      <c r="E31" s="83">
        <v>2013880</v>
      </c>
    </row>
    <row r="32" spans="2:5" ht="12.75">
      <c r="B32" s="136">
        <v>1</v>
      </c>
      <c r="C32" s="379" t="s">
        <v>115</v>
      </c>
      <c r="D32" s="240" t="s">
        <v>8</v>
      </c>
      <c r="E32" s="83">
        <v>2549400</v>
      </c>
    </row>
    <row r="33" spans="2:5" ht="12.75" customHeight="1">
      <c r="B33" s="136">
        <v>2</v>
      </c>
      <c r="C33" s="379"/>
      <c r="D33" s="197" t="s">
        <v>217</v>
      </c>
      <c r="E33" s="83">
        <v>0</v>
      </c>
    </row>
    <row r="34" spans="2:5" ht="12.75">
      <c r="B34" s="136">
        <v>3</v>
      </c>
      <c r="C34" s="379"/>
      <c r="D34" s="234" t="s">
        <v>55</v>
      </c>
      <c r="E34" s="83">
        <v>0</v>
      </c>
    </row>
    <row r="35" spans="2:5" ht="12.75">
      <c r="B35" s="136"/>
      <c r="C35" s="379"/>
      <c r="D35" s="198" t="s">
        <v>7</v>
      </c>
      <c r="E35" s="83">
        <v>2549400</v>
      </c>
    </row>
    <row r="36" spans="2:5" s="82" customFormat="1" ht="12.75">
      <c r="B36" s="136">
        <v>1</v>
      </c>
      <c r="C36" s="374" t="s">
        <v>253</v>
      </c>
      <c r="D36" s="240" t="s">
        <v>8</v>
      </c>
      <c r="E36" s="83">
        <v>116090</v>
      </c>
    </row>
    <row r="37" spans="2:5" s="82" customFormat="1" ht="12.75">
      <c r="B37" s="136"/>
      <c r="C37" s="374"/>
      <c r="D37" s="197" t="s">
        <v>7</v>
      </c>
      <c r="E37" s="83">
        <v>116090</v>
      </c>
    </row>
    <row r="38" spans="2:5" s="82" customFormat="1" ht="12.75">
      <c r="B38" s="136">
        <v>1</v>
      </c>
      <c r="C38" s="374" t="s">
        <v>2</v>
      </c>
      <c r="D38" s="240" t="s">
        <v>8</v>
      </c>
      <c r="E38" s="83">
        <v>2124103</v>
      </c>
    </row>
    <row r="39" spans="2:5" s="82" customFormat="1" ht="12.75" customHeight="1">
      <c r="B39" s="136">
        <v>2</v>
      </c>
      <c r="C39" s="374"/>
      <c r="D39" s="197" t="s">
        <v>217</v>
      </c>
      <c r="E39" s="83">
        <v>371777.97000000003</v>
      </c>
    </row>
    <row r="40" spans="2:5" s="82" customFormat="1" ht="18.75" customHeight="1">
      <c r="B40" s="136">
        <v>3</v>
      </c>
      <c r="C40" s="374"/>
      <c r="D40" s="198" t="s">
        <v>62</v>
      </c>
      <c r="E40" s="83">
        <v>8483.74</v>
      </c>
    </row>
    <row r="41" spans="2:5" s="82" customFormat="1" ht="12.75">
      <c r="B41" s="136">
        <v>4</v>
      </c>
      <c r="C41" s="374"/>
      <c r="D41" s="234" t="s">
        <v>55</v>
      </c>
      <c r="E41" s="83">
        <v>840537.75</v>
      </c>
    </row>
    <row r="42" spans="2:5" ht="12.75">
      <c r="B42" s="136"/>
      <c r="C42" s="374"/>
      <c r="D42" s="197" t="s">
        <v>7</v>
      </c>
      <c r="E42" s="83">
        <v>3344902.4600000004</v>
      </c>
    </row>
    <row r="43" spans="2:5" ht="12.75">
      <c r="B43" s="136"/>
      <c r="C43" s="136" t="s">
        <v>7</v>
      </c>
      <c r="D43" s="197"/>
      <c r="E43" s="83">
        <v>45896296.37</v>
      </c>
    </row>
    <row r="44" spans="2:4" ht="12.75">
      <c r="B44" s="81"/>
      <c r="C44" s="81"/>
      <c r="D44" s="81"/>
    </row>
    <row r="45" spans="2:5" s="17" customFormat="1" ht="12.75">
      <c r="B45" s="363"/>
      <c r="C45" s="363"/>
      <c r="D45" s="235"/>
      <c r="E45" s="18"/>
    </row>
    <row r="46" spans="2:5" s="17" customFormat="1" ht="12.75">
      <c r="B46" s="230"/>
      <c r="C46" s="230"/>
      <c r="E46" s="18"/>
    </row>
    <row r="47" spans="2:5" s="6" customFormat="1" ht="12.75">
      <c r="B47" s="22"/>
      <c r="C47" s="21"/>
      <c r="E47" s="12"/>
    </row>
    <row r="48" spans="2:5" s="100" customFormat="1" ht="12.75">
      <c r="B48" s="18"/>
      <c r="C48" s="101"/>
      <c r="E48" s="101"/>
    </row>
    <row r="49" spans="3:5" s="36" customFormat="1" ht="12.75">
      <c r="C49" s="63"/>
      <c r="E49" s="54"/>
    </row>
    <row r="50" spans="3:5" s="36" customFormat="1" ht="12.75">
      <c r="C50" s="6"/>
      <c r="D50" s="104"/>
      <c r="E50" s="54"/>
    </row>
    <row r="51" spans="3:4" ht="12.75">
      <c r="C51" s="236"/>
      <c r="D51" s="159"/>
    </row>
    <row r="52" spans="3:5" s="48" customFormat="1" ht="12.75">
      <c r="C52" s="172"/>
      <c r="D52" s="172"/>
      <c r="E52" s="51"/>
    </row>
    <row r="53" ht="12.75">
      <c r="D53" s="16"/>
    </row>
    <row r="54" ht="45" customHeight="1">
      <c r="D54" s="32"/>
    </row>
  </sheetData>
  <sheetProtection selectLockedCells="1" selectUnlockedCells="1"/>
  <mergeCells count="11">
    <mergeCell ref="C36:C37"/>
    <mergeCell ref="B45:C45"/>
    <mergeCell ref="C30:C31"/>
    <mergeCell ref="C32:C35"/>
    <mergeCell ref="C38:C42"/>
    <mergeCell ref="C5:C8"/>
    <mergeCell ref="C9:C12"/>
    <mergeCell ref="C13:C17"/>
    <mergeCell ref="C18:C21"/>
    <mergeCell ref="C22:C24"/>
    <mergeCell ref="C25:C29"/>
  </mergeCells>
  <printOptions/>
  <pageMargins left="0.15748031496062992" right="0.1968503937007874" top="0.2362204724409449" bottom="0.2362204724409449" header="0.2362204724409449" footer="0.15748031496062992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B10" sqref="B10:D17"/>
    </sheetView>
  </sheetViews>
  <sheetFormatPr defaultColWidth="26.8515625" defaultRowHeight="12.75"/>
  <cols>
    <col min="1" max="1" width="3.421875" style="6" customWidth="1"/>
    <col min="2" max="2" width="4.28125" style="6" customWidth="1"/>
    <col min="3" max="3" width="35.57421875" style="6" customWidth="1"/>
    <col min="4" max="4" width="21.140625" style="12" customWidth="1"/>
    <col min="5" max="16384" width="26.8515625" style="6" customWidth="1"/>
  </cols>
  <sheetData>
    <row r="1" ht="12.75">
      <c r="B1" s="23"/>
    </row>
    <row r="2" ht="12.75">
      <c r="B2" s="23"/>
    </row>
    <row r="3" ht="12.75">
      <c r="B3" s="23"/>
    </row>
    <row r="4" ht="12.75">
      <c r="B4" s="23"/>
    </row>
    <row r="5" ht="12.75" customHeight="1"/>
    <row r="6" ht="12.75">
      <c r="C6" s="111" t="s">
        <v>272</v>
      </c>
    </row>
    <row r="7" ht="12.75">
      <c r="B7" s="7"/>
    </row>
    <row r="8" spans="2:3" ht="12.75">
      <c r="B8" s="7"/>
      <c r="C8" s="7"/>
    </row>
    <row r="9" ht="12.75">
      <c r="C9" s="7"/>
    </row>
    <row r="10" spans="2:4" s="7" customFormat="1" ht="44.25" customHeight="1">
      <c r="B10" s="71" t="s">
        <v>21</v>
      </c>
      <c r="C10" s="71" t="s">
        <v>13</v>
      </c>
      <c r="D10" s="320" t="s">
        <v>278</v>
      </c>
    </row>
    <row r="11" spans="2:4" s="81" customFormat="1" ht="19.5" customHeight="1">
      <c r="B11" s="163">
        <v>1</v>
      </c>
      <c r="C11" s="187" t="s">
        <v>151</v>
      </c>
      <c r="D11" s="4">
        <v>17652222.09</v>
      </c>
    </row>
    <row r="12" spans="2:5" s="81" customFormat="1" ht="23.25" customHeight="1">
      <c r="B12" s="163">
        <v>2</v>
      </c>
      <c r="C12" s="358" t="s">
        <v>55</v>
      </c>
      <c r="D12" s="4">
        <v>14854064.399999999</v>
      </c>
      <c r="E12" s="108"/>
    </row>
    <row r="13" spans="2:4" s="81" customFormat="1" ht="15" customHeight="1">
      <c r="B13" s="163">
        <v>3</v>
      </c>
      <c r="C13" s="358" t="s">
        <v>71</v>
      </c>
      <c r="D13" s="4">
        <v>5191108.489999999</v>
      </c>
    </row>
    <row r="14" spans="2:4" s="81" customFormat="1" ht="22.5" customHeight="1">
      <c r="B14" s="163">
        <v>4</v>
      </c>
      <c r="C14" s="359" t="s">
        <v>8</v>
      </c>
      <c r="D14" s="4">
        <v>4225515.720000001</v>
      </c>
    </row>
    <row r="15" spans="2:5" s="81" customFormat="1" ht="18.75" customHeight="1">
      <c r="B15" s="163">
        <v>5</v>
      </c>
      <c r="C15" s="360" t="s">
        <v>30</v>
      </c>
      <c r="D15" s="4">
        <v>926709.47</v>
      </c>
      <c r="E15" s="108"/>
    </row>
    <row r="16" spans="2:4" s="81" customFormat="1" ht="20.25" customHeight="1">
      <c r="B16" s="163">
        <v>6</v>
      </c>
      <c r="C16" s="360" t="s">
        <v>209</v>
      </c>
      <c r="D16" s="4">
        <v>61815.94</v>
      </c>
    </row>
    <row r="17" spans="2:4" s="5" customFormat="1" ht="26.25" customHeight="1">
      <c r="B17" s="125"/>
      <c r="C17" s="4" t="s">
        <v>7</v>
      </c>
      <c r="D17" s="4">
        <v>42911436.10999999</v>
      </c>
    </row>
    <row r="18" spans="2:4" s="5" customFormat="1" ht="17.25" customHeight="1">
      <c r="B18" s="2"/>
      <c r="C18" s="2"/>
      <c r="D18" s="2"/>
    </row>
    <row r="19" s="21" customFormat="1" ht="12.75" customHeight="1">
      <c r="B19" s="22"/>
    </row>
    <row r="20" spans="2:4" s="48" customFormat="1" ht="12.75">
      <c r="B20" s="62"/>
      <c r="D20" s="51"/>
    </row>
    <row r="21" s="55" customFormat="1" ht="12.75">
      <c r="D21" s="56"/>
    </row>
    <row r="24" ht="12.75">
      <c r="C24" s="12"/>
    </row>
    <row r="25" ht="12.75">
      <c r="C25" s="171"/>
    </row>
  </sheetData>
  <sheetProtection selectLockedCells="1" selectUnlockedCells="1"/>
  <printOptions/>
  <pageMargins left="0.15748031496062992" right="0.1968503937007874" top="0.2362204724409449" bottom="0.2755905511811024" header="0.2362204724409449" footer="0.2362204724409449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E3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.28515625" style="20" customWidth="1"/>
    <col min="2" max="2" width="4.421875" style="20" customWidth="1"/>
    <col min="3" max="3" width="25.7109375" style="20" customWidth="1"/>
    <col min="4" max="4" width="27.421875" style="20" customWidth="1"/>
    <col min="5" max="5" width="16.28125" style="20" customWidth="1"/>
    <col min="6" max="16384" width="9.140625" style="20" customWidth="1"/>
  </cols>
  <sheetData>
    <row r="4" s="13" customFormat="1" ht="12.75" customHeight="1"/>
    <row r="5" s="30" customFormat="1" ht="12.75"/>
    <row r="6" s="27" customFormat="1" ht="12.75"/>
    <row r="7" s="6" customFormat="1" ht="12.75">
      <c r="C7" s="15" t="s">
        <v>89</v>
      </c>
    </row>
    <row r="8" s="6" customFormat="1" ht="12.75">
      <c r="C8" s="7"/>
    </row>
    <row r="9" s="6" customFormat="1" ht="12.75">
      <c r="D9" s="7"/>
    </row>
    <row r="10" spans="2:5" ht="25.5">
      <c r="B10" s="237" t="s">
        <v>21</v>
      </c>
      <c r="C10" s="4" t="s">
        <v>0</v>
      </c>
      <c r="D10" s="238" t="s">
        <v>1</v>
      </c>
      <c r="E10" s="203" t="s">
        <v>278</v>
      </c>
    </row>
    <row r="11" spans="2:5" s="16" customFormat="1" ht="38.25" customHeight="1">
      <c r="B11" s="199">
        <v>1</v>
      </c>
      <c r="C11" s="381" t="s">
        <v>180</v>
      </c>
      <c r="D11" s="4" t="s">
        <v>72</v>
      </c>
      <c r="E11" s="83">
        <v>13237</v>
      </c>
    </row>
    <row r="12" spans="2:5" s="16" customFormat="1" ht="25.5">
      <c r="B12" s="199">
        <v>2</v>
      </c>
      <c r="C12" s="381"/>
      <c r="D12" s="4" t="s">
        <v>63</v>
      </c>
      <c r="E12" s="83">
        <v>29353</v>
      </c>
    </row>
    <row r="13" spans="2:5" s="16" customFormat="1" ht="27" customHeight="1">
      <c r="B13" s="199">
        <v>3</v>
      </c>
      <c r="C13" s="381"/>
      <c r="D13" s="153" t="s">
        <v>246</v>
      </c>
      <c r="E13" s="83">
        <v>4410</v>
      </c>
    </row>
    <row r="14" spans="2:5" ht="24" customHeight="1">
      <c r="B14" s="199"/>
      <c r="C14" s="381"/>
      <c r="D14" s="136" t="s">
        <v>7</v>
      </c>
      <c r="E14" s="83">
        <v>47000</v>
      </c>
    </row>
    <row r="15" spans="2:5" ht="28.5" customHeight="1">
      <c r="B15" s="199">
        <v>1</v>
      </c>
      <c r="C15" s="136" t="s">
        <v>88</v>
      </c>
      <c r="D15" s="14"/>
      <c r="E15" s="83">
        <v>210000</v>
      </c>
    </row>
    <row r="16" spans="2:4" ht="12.75">
      <c r="B16" s="84"/>
      <c r="C16" s="5"/>
      <c r="D16" s="5"/>
    </row>
    <row r="17" spans="2:4" s="17" customFormat="1" ht="12.75" customHeight="1">
      <c r="B17" s="362"/>
      <c r="C17" s="362"/>
      <c r="D17" s="79"/>
    </row>
    <row r="18" spans="2:4" s="17" customFormat="1" ht="12.75" customHeight="1">
      <c r="B18" s="121"/>
      <c r="C18" s="121"/>
      <c r="D18" s="79"/>
    </row>
    <row r="19" spans="2:4" s="6" customFormat="1" ht="12.75">
      <c r="B19" s="9"/>
      <c r="C19" s="137"/>
      <c r="D19" s="138"/>
    </row>
    <row r="20" spans="2:4" s="27" customFormat="1" ht="12.75">
      <c r="B20" s="139"/>
      <c r="C20" s="78"/>
      <c r="D20" s="79"/>
    </row>
    <row r="21" spans="2:4" s="105" customFormat="1" ht="12.75">
      <c r="B21" s="22"/>
      <c r="C21" s="22"/>
      <c r="D21" s="103"/>
    </row>
    <row r="22" spans="1:4" s="21" customFormat="1" ht="12.75">
      <c r="A22" s="18"/>
      <c r="B22" s="50"/>
      <c r="C22" s="18"/>
      <c r="D22" s="101"/>
    </row>
    <row r="23" spans="1:4" s="21" customFormat="1" ht="12.75">
      <c r="A23" s="12"/>
      <c r="B23" s="50"/>
      <c r="C23" s="12"/>
      <c r="D23" s="98"/>
    </row>
    <row r="24" spans="1:3" s="21" customFormat="1" ht="12.75">
      <c r="A24" s="12"/>
      <c r="B24" s="55"/>
      <c r="C24" s="51"/>
    </row>
    <row r="25" spans="1:4" s="13" customFormat="1" ht="12.75">
      <c r="A25" s="11"/>
      <c r="B25" s="55"/>
      <c r="C25" s="36"/>
      <c r="D25" s="54"/>
    </row>
    <row r="26" spans="1:4" s="48" customFormat="1" ht="12.75">
      <c r="A26" s="21"/>
      <c r="B26" s="55"/>
      <c r="C26" s="55"/>
      <c r="D26" s="55"/>
    </row>
    <row r="27" spans="2:4" s="13" customFormat="1" ht="12.75">
      <c r="B27" s="11"/>
      <c r="C27" s="55"/>
      <c r="D27" s="55"/>
    </row>
    <row r="28" spans="2:4" s="48" customFormat="1" ht="12.75">
      <c r="B28" s="21"/>
      <c r="C28" s="55"/>
      <c r="D28" s="16"/>
    </row>
    <row r="29" s="78" customFormat="1" ht="12.75">
      <c r="D29" s="79"/>
    </row>
    <row r="30" s="78" customFormat="1" ht="12.75">
      <c r="D30" s="79"/>
    </row>
  </sheetData>
  <sheetProtection selectLockedCells="1" selectUnlockedCells="1"/>
  <mergeCells count="2">
    <mergeCell ref="C11:C14"/>
    <mergeCell ref="B17:C1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30"/>
  <sheetViews>
    <sheetView zoomScale="95" zoomScaleNormal="95" zoomScalePageLayoutView="0" workbookViewId="0" topLeftCell="A1">
      <pane ySplit="4" topLeftCell="A87" activePane="bottomLeft" state="frozen"/>
      <selection pane="topLeft" activeCell="T13" sqref="T13"/>
      <selection pane="bottomLeft" activeCell="A89" sqref="A89:IV91"/>
    </sheetView>
  </sheetViews>
  <sheetFormatPr defaultColWidth="9.140625" defaultRowHeight="26.25" customHeight="1"/>
  <cols>
    <col min="1" max="1" width="1.57421875" style="144" customWidth="1"/>
    <col min="2" max="2" width="4.8515625" style="147" customWidth="1"/>
    <col min="3" max="3" width="21.140625" style="148" customWidth="1"/>
    <col min="4" max="4" width="41.8515625" style="147" customWidth="1"/>
    <col min="5" max="5" width="14.00390625" style="162" customWidth="1"/>
    <col min="6" max="16384" width="9.140625" style="144" customWidth="1"/>
  </cols>
  <sheetData>
    <row r="1" spans="1:4" ht="15.75" customHeight="1">
      <c r="A1" s="244"/>
      <c r="B1" s="139"/>
      <c r="C1" s="244"/>
      <c r="D1" s="139"/>
    </row>
    <row r="2" ht="17.25" customHeight="1">
      <c r="D2" s="147" t="s">
        <v>22</v>
      </c>
    </row>
    <row r="3" spans="1:4" ht="12.75" customHeight="1">
      <c r="A3" s="139"/>
      <c r="B3" s="139"/>
      <c r="C3" s="139"/>
      <c r="D3" s="139"/>
    </row>
    <row r="4" spans="1:5" s="141" customFormat="1" ht="39.75" customHeight="1">
      <c r="A4" s="241"/>
      <c r="B4" s="357" t="s">
        <v>21</v>
      </c>
      <c r="C4" s="167" t="s">
        <v>0</v>
      </c>
      <c r="D4" s="167" t="s">
        <v>1</v>
      </c>
      <c r="E4" s="320" t="s">
        <v>278</v>
      </c>
    </row>
    <row r="5" spans="1:5" ht="12.75" customHeight="1">
      <c r="A5" s="241"/>
      <c r="B5" s="234">
        <v>1</v>
      </c>
      <c r="C5" s="382" t="s">
        <v>3</v>
      </c>
      <c r="D5" s="167" t="s">
        <v>55</v>
      </c>
      <c r="E5" s="146">
        <v>1716386.17</v>
      </c>
    </row>
    <row r="6" spans="1:5" ht="12.75" customHeight="1">
      <c r="A6" s="241"/>
      <c r="B6" s="234">
        <v>2</v>
      </c>
      <c r="C6" s="383"/>
      <c r="D6" s="234" t="s">
        <v>8</v>
      </c>
      <c r="E6" s="146">
        <v>2280237.52</v>
      </c>
    </row>
    <row r="7" spans="1:5" ht="12.75" customHeight="1">
      <c r="A7" s="241"/>
      <c r="B7" s="234">
        <v>3</v>
      </c>
      <c r="C7" s="383"/>
      <c r="D7" s="167" t="s">
        <v>151</v>
      </c>
      <c r="E7" s="146">
        <v>1817969.39</v>
      </c>
    </row>
    <row r="8" spans="1:5" ht="12.75" customHeight="1">
      <c r="A8" s="241"/>
      <c r="B8" s="234">
        <v>4</v>
      </c>
      <c r="C8" s="383"/>
      <c r="D8" s="167" t="s">
        <v>71</v>
      </c>
      <c r="E8" s="146">
        <v>271830.19999999995</v>
      </c>
    </row>
    <row r="9" spans="1:5" ht="12.75" customHeight="1">
      <c r="A9" s="241"/>
      <c r="B9" s="234">
        <v>5</v>
      </c>
      <c r="C9" s="383"/>
      <c r="D9" s="167" t="s">
        <v>195</v>
      </c>
      <c r="E9" s="146">
        <v>1192089.97</v>
      </c>
    </row>
    <row r="10" spans="1:5" ht="25.5" customHeight="1">
      <c r="A10" s="241"/>
      <c r="B10" s="234">
        <v>6</v>
      </c>
      <c r="C10" s="383"/>
      <c r="D10" s="167" t="s">
        <v>196</v>
      </c>
      <c r="E10" s="146">
        <v>290035.75</v>
      </c>
    </row>
    <row r="11" spans="1:5" ht="12.75" customHeight="1">
      <c r="A11" s="241"/>
      <c r="B11" s="234">
        <v>7</v>
      </c>
      <c r="C11" s="383"/>
      <c r="D11" s="234" t="s">
        <v>95</v>
      </c>
      <c r="E11" s="146">
        <v>0</v>
      </c>
    </row>
    <row r="12" spans="1:5" ht="25.5" customHeight="1">
      <c r="A12" s="241"/>
      <c r="B12" s="234">
        <v>8</v>
      </c>
      <c r="C12" s="383"/>
      <c r="D12" s="245" t="s">
        <v>162</v>
      </c>
      <c r="E12" s="146">
        <v>310111</v>
      </c>
    </row>
    <row r="13" spans="1:5" s="141" customFormat="1" ht="12.75" customHeight="1">
      <c r="A13" s="241"/>
      <c r="B13" s="234"/>
      <c r="C13" s="383"/>
      <c r="D13" s="167" t="s">
        <v>7</v>
      </c>
      <c r="E13" s="146">
        <v>7878660</v>
      </c>
    </row>
    <row r="14" spans="1:5" ht="12.75" customHeight="1">
      <c r="A14" s="241"/>
      <c r="B14" s="234">
        <v>1</v>
      </c>
      <c r="C14" s="382" t="s">
        <v>4</v>
      </c>
      <c r="D14" s="167" t="s">
        <v>55</v>
      </c>
      <c r="E14" s="146">
        <v>722284.9</v>
      </c>
    </row>
    <row r="15" spans="1:5" ht="12.75" customHeight="1">
      <c r="A15" s="241"/>
      <c r="B15" s="234">
        <v>2</v>
      </c>
      <c r="C15" s="383"/>
      <c r="D15" s="234" t="s">
        <v>8</v>
      </c>
      <c r="E15" s="146">
        <v>1613750.42</v>
      </c>
    </row>
    <row r="16" spans="1:5" ht="12.75" customHeight="1">
      <c r="A16" s="241"/>
      <c r="B16" s="234">
        <v>3</v>
      </c>
      <c r="C16" s="383"/>
      <c r="D16" s="167" t="s">
        <v>195</v>
      </c>
      <c r="E16" s="146">
        <v>66393.3</v>
      </c>
    </row>
    <row r="17" spans="1:5" ht="12.75" customHeight="1">
      <c r="A17" s="241"/>
      <c r="B17" s="234">
        <v>4</v>
      </c>
      <c r="C17" s="383"/>
      <c r="D17" s="167" t="s">
        <v>191</v>
      </c>
      <c r="E17" s="146">
        <v>603035.0499999999</v>
      </c>
    </row>
    <row r="18" spans="1:5" ht="25.5" customHeight="1">
      <c r="A18" s="241"/>
      <c r="B18" s="234">
        <v>5</v>
      </c>
      <c r="C18" s="383"/>
      <c r="D18" s="167" t="s">
        <v>196</v>
      </c>
      <c r="E18" s="146">
        <v>605218.81</v>
      </c>
    </row>
    <row r="19" spans="1:5" ht="12.75" customHeight="1">
      <c r="A19" s="241"/>
      <c r="B19" s="234">
        <v>6</v>
      </c>
      <c r="C19" s="383"/>
      <c r="D19" s="167" t="s">
        <v>71</v>
      </c>
      <c r="E19" s="146">
        <v>221089.39</v>
      </c>
    </row>
    <row r="20" spans="1:5" ht="12.75" customHeight="1">
      <c r="A20" s="241"/>
      <c r="B20" s="234">
        <v>7</v>
      </c>
      <c r="C20" s="383"/>
      <c r="D20" s="167" t="s">
        <v>190</v>
      </c>
      <c r="E20" s="146">
        <v>82575.01</v>
      </c>
    </row>
    <row r="21" spans="1:5" ht="12.75" customHeight="1">
      <c r="A21" s="241"/>
      <c r="B21" s="234">
        <v>8</v>
      </c>
      <c r="C21" s="383"/>
      <c r="D21" s="234" t="s">
        <v>95</v>
      </c>
      <c r="E21" s="146">
        <v>10630.32</v>
      </c>
    </row>
    <row r="22" spans="1:5" ht="38.25" customHeight="1">
      <c r="A22" s="241"/>
      <c r="B22" s="234">
        <v>9</v>
      </c>
      <c r="C22" s="383"/>
      <c r="D22" s="245" t="s">
        <v>256</v>
      </c>
      <c r="E22" s="146">
        <v>2930</v>
      </c>
    </row>
    <row r="23" spans="1:5" ht="12.75" customHeight="1">
      <c r="A23" s="241"/>
      <c r="B23" s="234"/>
      <c r="C23" s="383"/>
      <c r="D23" s="167" t="s">
        <v>7</v>
      </c>
      <c r="E23" s="146">
        <v>3927907.1999999993</v>
      </c>
    </row>
    <row r="24" spans="1:5" ht="12.75" customHeight="1">
      <c r="A24" s="241"/>
      <c r="B24" s="234">
        <v>1</v>
      </c>
      <c r="C24" s="382" t="s">
        <v>5</v>
      </c>
      <c r="D24" s="167" t="s">
        <v>194</v>
      </c>
      <c r="E24" s="146">
        <v>5500</v>
      </c>
    </row>
    <row r="25" spans="1:5" ht="12.75" customHeight="1">
      <c r="A25" s="241"/>
      <c r="B25" s="234">
        <v>2</v>
      </c>
      <c r="C25" s="383"/>
      <c r="D25" s="167" t="s">
        <v>197</v>
      </c>
      <c r="E25" s="146">
        <v>0</v>
      </c>
    </row>
    <row r="26" spans="1:5" ht="12.75" customHeight="1">
      <c r="A26" s="241"/>
      <c r="B26" s="234"/>
      <c r="C26" s="383"/>
      <c r="D26" s="167" t="s">
        <v>7</v>
      </c>
      <c r="E26" s="146">
        <v>5500</v>
      </c>
    </row>
    <row r="27" spans="1:5" ht="12.75" customHeight="1">
      <c r="A27" s="241"/>
      <c r="B27" s="234">
        <v>1</v>
      </c>
      <c r="C27" s="382" t="s">
        <v>24</v>
      </c>
      <c r="D27" s="167" t="s">
        <v>50</v>
      </c>
      <c r="E27" s="146">
        <v>7962198.14</v>
      </c>
    </row>
    <row r="28" spans="1:5" ht="12.75">
      <c r="A28" s="241"/>
      <c r="B28" s="234">
        <v>2</v>
      </c>
      <c r="C28" s="383"/>
      <c r="D28" s="234" t="s">
        <v>153</v>
      </c>
      <c r="E28" s="146">
        <v>1891353.66</v>
      </c>
    </row>
    <row r="29" spans="1:5" ht="12.75" customHeight="1">
      <c r="A29" s="241"/>
      <c r="B29" s="234">
        <v>3</v>
      </c>
      <c r="C29" s="383"/>
      <c r="D29" s="234" t="s">
        <v>95</v>
      </c>
      <c r="E29" s="146">
        <v>88145.2</v>
      </c>
    </row>
    <row r="30" spans="1:5" ht="12.75" customHeight="1">
      <c r="A30" s="241"/>
      <c r="B30" s="234">
        <v>4</v>
      </c>
      <c r="C30" s="383"/>
      <c r="D30" s="167" t="s">
        <v>254</v>
      </c>
      <c r="E30" s="146">
        <v>38223</v>
      </c>
    </row>
    <row r="31" spans="1:5" ht="25.5" customHeight="1">
      <c r="A31" s="241"/>
      <c r="B31" s="234">
        <v>5</v>
      </c>
      <c r="C31" s="383"/>
      <c r="D31" s="167" t="s">
        <v>273</v>
      </c>
      <c r="E31" s="146">
        <v>38000</v>
      </c>
    </row>
    <row r="32" spans="1:5" ht="23.25" customHeight="1">
      <c r="A32" s="246"/>
      <c r="B32" s="245"/>
      <c r="C32" s="383"/>
      <c r="D32" s="247" t="s">
        <v>7</v>
      </c>
      <c r="E32" s="146">
        <v>10017919.999999998</v>
      </c>
    </row>
    <row r="33" spans="1:5" ht="12.75" customHeight="1">
      <c r="A33" s="241"/>
      <c r="B33" s="234">
        <v>1</v>
      </c>
      <c r="C33" s="382" t="s">
        <v>6</v>
      </c>
      <c r="D33" s="167" t="s">
        <v>191</v>
      </c>
      <c r="E33" s="146">
        <v>1989936.67</v>
      </c>
    </row>
    <row r="34" spans="1:5" ht="18" customHeight="1">
      <c r="A34" s="241"/>
      <c r="B34" s="234">
        <v>2</v>
      </c>
      <c r="C34" s="383"/>
      <c r="D34" s="234" t="s">
        <v>8</v>
      </c>
      <c r="E34" s="146">
        <v>8411403.33</v>
      </c>
    </row>
    <row r="35" spans="1:5" ht="18" customHeight="1">
      <c r="A35" s="241"/>
      <c r="B35" s="234"/>
      <c r="C35" s="383"/>
      <c r="D35" s="198" t="s">
        <v>285</v>
      </c>
      <c r="E35" s="146">
        <v>147000</v>
      </c>
    </row>
    <row r="36" spans="1:5" ht="15.75" customHeight="1">
      <c r="A36" s="241"/>
      <c r="B36" s="234"/>
      <c r="C36" s="383"/>
      <c r="D36" s="167" t="s">
        <v>7</v>
      </c>
      <c r="E36" s="146">
        <v>10548340</v>
      </c>
    </row>
    <row r="37" spans="1:5" ht="29.25" customHeight="1">
      <c r="A37" s="241"/>
      <c r="B37" s="234">
        <v>1</v>
      </c>
      <c r="C37" s="245" t="s">
        <v>283</v>
      </c>
      <c r="D37" s="167" t="s">
        <v>284</v>
      </c>
      <c r="E37" s="146">
        <v>68000</v>
      </c>
    </row>
    <row r="38" spans="1:5" ht="33" customHeight="1">
      <c r="A38" s="241"/>
      <c r="B38" s="234">
        <v>1</v>
      </c>
      <c r="C38" s="245" t="s">
        <v>203</v>
      </c>
      <c r="D38" s="167" t="s">
        <v>194</v>
      </c>
      <c r="E38" s="146">
        <v>784460</v>
      </c>
    </row>
    <row r="39" spans="1:5" s="147" customFormat="1" ht="31.5" customHeight="1">
      <c r="A39" s="246"/>
      <c r="B39" s="245">
        <v>1</v>
      </c>
      <c r="C39" s="247" t="s">
        <v>88</v>
      </c>
      <c r="D39" s="247" t="s">
        <v>55</v>
      </c>
      <c r="E39" s="146">
        <v>16140</v>
      </c>
    </row>
    <row r="40" spans="1:5" ht="16.5" customHeight="1">
      <c r="A40" s="246"/>
      <c r="B40" s="385">
        <v>1</v>
      </c>
      <c r="C40" s="382" t="s">
        <v>43</v>
      </c>
      <c r="D40" s="234" t="s">
        <v>218</v>
      </c>
      <c r="E40" s="146">
        <v>453416.29</v>
      </c>
    </row>
    <row r="41" spans="1:5" ht="16.5" customHeight="1">
      <c r="A41" s="246"/>
      <c r="B41" s="385"/>
      <c r="C41" s="382"/>
      <c r="D41" s="234" t="s">
        <v>8</v>
      </c>
      <c r="E41" s="146">
        <v>203363.71</v>
      </c>
    </row>
    <row r="42" spans="1:5" ht="18.75" customHeight="1">
      <c r="A42" s="246"/>
      <c r="B42" s="385"/>
      <c r="C42" s="382"/>
      <c r="D42" s="167" t="s">
        <v>7</v>
      </c>
      <c r="E42" s="146">
        <v>656780</v>
      </c>
    </row>
    <row r="43" spans="1:5" ht="12.75" customHeight="1">
      <c r="A43" s="241"/>
      <c r="B43" s="234">
        <v>1</v>
      </c>
      <c r="C43" s="382" t="s">
        <v>80</v>
      </c>
      <c r="D43" s="234" t="s">
        <v>178</v>
      </c>
      <c r="E43" s="146">
        <v>209841.12000000002</v>
      </c>
    </row>
    <row r="44" spans="1:5" ht="12.75" customHeight="1">
      <c r="A44" s="241"/>
      <c r="B44" s="234">
        <v>2</v>
      </c>
      <c r="C44" s="383"/>
      <c r="D44" s="234" t="s">
        <v>67</v>
      </c>
      <c r="E44" s="146">
        <v>149219.69999999998</v>
      </c>
    </row>
    <row r="45" spans="1:5" ht="12.75" customHeight="1">
      <c r="A45" s="241"/>
      <c r="B45" s="234">
        <v>3</v>
      </c>
      <c r="C45" s="383"/>
      <c r="D45" s="234" t="s">
        <v>55</v>
      </c>
      <c r="E45" s="146">
        <v>137202.36</v>
      </c>
    </row>
    <row r="46" spans="1:5" ht="12.75" customHeight="1">
      <c r="A46" s="241"/>
      <c r="B46" s="234">
        <v>4</v>
      </c>
      <c r="C46" s="383"/>
      <c r="D46" s="234" t="s">
        <v>210</v>
      </c>
      <c r="E46" s="146">
        <v>96020.66</v>
      </c>
    </row>
    <row r="47" spans="1:5" ht="12.75" customHeight="1">
      <c r="A47" s="241"/>
      <c r="B47" s="234"/>
      <c r="C47" s="383"/>
      <c r="D47" s="234" t="s">
        <v>7</v>
      </c>
      <c r="E47" s="146">
        <v>592283.84</v>
      </c>
    </row>
    <row r="48" spans="1:5" ht="12.75" customHeight="1">
      <c r="A48" s="241"/>
      <c r="B48" s="234">
        <v>1</v>
      </c>
      <c r="C48" s="382" t="s">
        <v>248</v>
      </c>
      <c r="D48" s="234" t="s">
        <v>8</v>
      </c>
      <c r="E48" s="146">
        <v>3591235.91</v>
      </c>
    </row>
    <row r="49" spans="1:5" ht="12.75" customHeight="1">
      <c r="A49" s="243"/>
      <c r="B49" s="234">
        <v>2</v>
      </c>
      <c r="C49" s="382"/>
      <c r="D49" s="167" t="s">
        <v>151</v>
      </c>
      <c r="E49" s="146">
        <v>2415118.47</v>
      </c>
    </row>
    <row r="50" spans="1:5" ht="12.75" customHeight="1">
      <c r="A50" s="243"/>
      <c r="B50" s="234">
        <v>3</v>
      </c>
      <c r="C50" s="382"/>
      <c r="D50" s="206" t="s">
        <v>50</v>
      </c>
      <c r="E50" s="146">
        <v>2565115.62</v>
      </c>
    </row>
    <row r="51" spans="1:5" ht="12.75" customHeight="1">
      <c r="A51" s="241"/>
      <c r="B51" s="234"/>
      <c r="C51" s="382"/>
      <c r="D51" s="234" t="s">
        <v>7</v>
      </c>
      <c r="E51" s="146">
        <v>8571470</v>
      </c>
    </row>
    <row r="52" spans="1:5" ht="25.5" customHeight="1">
      <c r="A52" s="241"/>
      <c r="B52" s="234">
        <v>1</v>
      </c>
      <c r="C52" s="382" t="s">
        <v>82</v>
      </c>
      <c r="D52" s="234" t="s">
        <v>218</v>
      </c>
      <c r="E52" s="146">
        <v>521223.98</v>
      </c>
    </row>
    <row r="53" spans="1:5" ht="25.5" customHeight="1">
      <c r="A53" s="241"/>
      <c r="B53" s="234">
        <v>2</v>
      </c>
      <c r="C53" s="383"/>
      <c r="D53" s="234" t="s">
        <v>219</v>
      </c>
      <c r="E53" s="146">
        <v>441007.42000000004</v>
      </c>
    </row>
    <row r="54" spans="1:5" ht="31.5" customHeight="1">
      <c r="A54" s="241"/>
      <c r="B54" s="234"/>
      <c r="C54" s="383"/>
      <c r="D54" s="234" t="s">
        <v>7</v>
      </c>
      <c r="E54" s="146">
        <v>962231.4</v>
      </c>
    </row>
    <row r="55" spans="1:5" ht="12.75" customHeight="1">
      <c r="A55" s="241"/>
      <c r="B55" s="234">
        <v>1</v>
      </c>
      <c r="C55" s="382" t="s">
        <v>83</v>
      </c>
      <c r="D55" s="234" t="s">
        <v>8</v>
      </c>
      <c r="E55" s="146">
        <v>1279724.66</v>
      </c>
    </row>
    <row r="56" spans="1:5" ht="12.75" customHeight="1">
      <c r="A56" s="241"/>
      <c r="B56" s="234">
        <v>2</v>
      </c>
      <c r="C56" s="383"/>
      <c r="D56" s="167" t="s">
        <v>193</v>
      </c>
      <c r="E56" s="146">
        <v>1646079.17</v>
      </c>
    </row>
    <row r="57" spans="1:5" ht="12.75" customHeight="1">
      <c r="A57" s="241"/>
      <c r="B57" s="234">
        <v>3</v>
      </c>
      <c r="C57" s="383"/>
      <c r="D57" s="167" t="s">
        <v>151</v>
      </c>
      <c r="E57" s="146">
        <v>247709.39</v>
      </c>
    </row>
    <row r="58" spans="1:5" ht="12.75" customHeight="1">
      <c r="A58" s="241"/>
      <c r="B58" s="234">
        <v>4</v>
      </c>
      <c r="C58" s="383"/>
      <c r="D58" s="234" t="s">
        <v>55</v>
      </c>
      <c r="E58" s="146">
        <v>241960.49</v>
      </c>
    </row>
    <row r="59" spans="1:5" ht="12.75" customHeight="1">
      <c r="A59" s="241"/>
      <c r="B59" s="234">
        <v>5</v>
      </c>
      <c r="C59" s="383"/>
      <c r="D59" s="234" t="s">
        <v>218</v>
      </c>
      <c r="E59" s="146">
        <v>0</v>
      </c>
    </row>
    <row r="60" spans="1:5" ht="12.75" customHeight="1">
      <c r="A60" s="241"/>
      <c r="B60" s="234">
        <v>6</v>
      </c>
      <c r="C60" s="383"/>
      <c r="D60" s="167" t="s">
        <v>197</v>
      </c>
      <c r="E60" s="146">
        <v>105516.29000000001</v>
      </c>
    </row>
    <row r="61" spans="1:5" ht="21" customHeight="1">
      <c r="A61" s="246"/>
      <c r="B61" s="245"/>
      <c r="C61" s="383"/>
      <c r="D61" s="245" t="s">
        <v>7</v>
      </c>
      <c r="E61" s="146">
        <v>3520990</v>
      </c>
    </row>
    <row r="62" spans="1:5" ht="12.75" customHeight="1">
      <c r="A62" s="241"/>
      <c r="B62" s="234">
        <v>1</v>
      </c>
      <c r="C62" s="382" t="s">
        <v>84</v>
      </c>
      <c r="D62" s="167" t="s">
        <v>195</v>
      </c>
      <c r="E62" s="146">
        <v>1156954.48</v>
      </c>
    </row>
    <row r="63" spans="1:5" ht="12.75" customHeight="1">
      <c r="A63" s="241"/>
      <c r="B63" s="234">
        <v>2</v>
      </c>
      <c r="C63" s="383"/>
      <c r="D63" s="234" t="s">
        <v>8</v>
      </c>
      <c r="E63" s="146">
        <v>1673799.19</v>
      </c>
    </row>
    <row r="64" spans="1:5" ht="12.75" customHeight="1">
      <c r="A64" s="241"/>
      <c r="B64" s="234">
        <v>3</v>
      </c>
      <c r="C64" s="383"/>
      <c r="D64" s="167" t="s">
        <v>191</v>
      </c>
      <c r="E64" s="146">
        <v>128227.5</v>
      </c>
    </row>
    <row r="65" spans="1:5" ht="12.75" customHeight="1">
      <c r="A65" s="241"/>
      <c r="B65" s="234">
        <v>4</v>
      </c>
      <c r="C65" s="383"/>
      <c r="D65" s="234" t="s">
        <v>95</v>
      </c>
      <c r="E65" s="146">
        <v>113158.83</v>
      </c>
    </row>
    <row r="66" spans="1:5" ht="12.75" customHeight="1">
      <c r="A66" s="241">
        <v>3072140</v>
      </c>
      <c r="B66" s="234"/>
      <c r="C66" s="383"/>
      <c r="D66" s="167" t="s">
        <v>7</v>
      </c>
      <c r="E66" s="146">
        <v>3072140</v>
      </c>
    </row>
    <row r="67" spans="1:5" ht="40.5" customHeight="1">
      <c r="A67" s="241"/>
      <c r="B67" s="197">
        <v>1</v>
      </c>
      <c r="C67" s="368" t="s">
        <v>161</v>
      </c>
      <c r="D67" s="245" t="s">
        <v>162</v>
      </c>
      <c r="E67" s="146">
        <v>88830080</v>
      </c>
    </row>
    <row r="68" spans="1:5" ht="12.75" customHeight="1">
      <c r="A68" s="241"/>
      <c r="B68" s="197">
        <v>2</v>
      </c>
      <c r="C68" s="368"/>
      <c r="D68" s="234" t="s">
        <v>95</v>
      </c>
      <c r="E68" s="146">
        <v>5989780</v>
      </c>
    </row>
    <row r="69" spans="1:5" ht="12.75" customHeight="1">
      <c r="A69" s="241"/>
      <c r="B69" s="197">
        <v>3</v>
      </c>
      <c r="C69" s="368"/>
      <c r="D69" s="167" t="s">
        <v>195</v>
      </c>
      <c r="E69" s="146">
        <v>11274920</v>
      </c>
    </row>
    <row r="70" spans="1:5" ht="12.75" customHeight="1">
      <c r="A70" s="241"/>
      <c r="B70" s="197">
        <v>4</v>
      </c>
      <c r="C70" s="368"/>
      <c r="D70" s="234" t="s">
        <v>8</v>
      </c>
      <c r="E70" s="146">
        <v>11275040</v>
      </c>
    </row>
    <row r="71" spans="1:7" ht="13.5" customHeight="1">
      <c r="A71" s="241"/>
      <c r="B71" s="197"/>
      <c r="C71" s="368"/>
      <c r="D71" s="167" t="s">
        <v>7</v>
      </c>
      <c r="E71" s="146">
        <v>117369820</v>
      </c>
      <c r="G71" s="168" t="s">
        <v>101</v>
      </c>
    </row>
    <row r="72" spans="1:5" ht="12.75" customHeight="1">
      <c r="A72" s="241"/>
      <c r="B72" s="234">
        <v>1</v>
      </c>
      <c r="C72" s="384" t="s">
        <v>226</v>
      </c>
      <c r="D72" s="234" t="s">
        <v>55</v>
      </c>
      <c r="E72" s="146">
        <v>1470065.1</v>
      </c>
    </row>
    <row r="73" spans="1:5" ht="12.75" customHeight="1">
      <c r="A73" s="241"/>
      <c r="B73" s="234">
        <v>2</v>
      </c>
      <c r="C73" s="384"/>
      <c r="D73" s="234" t="s">
        <v>8</v>
      </c>
      <c r="E73" s="146">
        <v>77968.5</v>
      </c>
    </row>
    <row r="74" spans="1:5" ht="12.75" customHeight="1">
      <c r="A74" s="241"/>
      <c r="B74" s="234">
        <v>3</v>
      </c>
      <c r="C74" s="384"/>
      <c r="D74" s="167" t="s">
        <v>260</v>
      </c>
      <c r="E74" s="146">
        <v>14412</v>
      </c>
    </row>
    <row r="75" spans="1:5" ht="24" customHeight="1">
      <c r="A75" s="241"/>
      <c r="B75" s="234"/>
      <c r="C75" s="384"/>
      <c r="D75" s="234" t="s">
        <v>7</v>
      </c>
      <c r="E75" s="146">
        <v>1562445.6</v>
      </c>
    </row>
    <row r="76" spans="1:5" ht="28.5" customHeight="1">
      <c r="A76" s="241"/>
      <c r="B76" s="234">
        <v>1</v>
      </c>
      <c r="C76" s="245" t="s">
        <v>211</v>
      </c>
      <c r="D76" s="234" t="s">
        <v>178</v>
      </c>
      <c r="E76" s="146">
        <v>1100790</v>
      </c>
    </row>
    <row r="77" spans="1:5" ht="27.75" customHeight="1">
      <c r="A77" s="241"/>
      <c r="B77" s="234">
        <v>1</v>
      </c>
      <c r="C77" s="245" t="s">
        <v>220</v>
      </c>
      <c r="D77" s="167" t="s">
        <v>195</v>
      </c>
      <c r="E77" s="146">
        <v>5091730</v>
      </c>
    </row>
    <row r="78" spans="1:5" ht="12.75" customHeight="1">
      <c r="A78" s="241"/>
      <c r="B78" s="234">
        <v>1</v>
      </c>
      <c r="C78" s="384" t="s">
        <v>247</v>
      </c>
      <c r="D78" s="234" t="s">
        <v>8</v>
      </c>
      <c r="E78" s="146">
        <v>5487448.02</v>
      </c>
    </row>
    <row r="79" spans="1:5" ht="12.75" customHeight="1">
      <c r="A79" s="241"/>
      <c r="B79" s="234">
        <v>2</v>
      </c>
      <c r="C79" s="384"/>
      <c r="D79" s="167" t="s">
        <v>151</v>
      </c>
      <c r="E79" s="146">
        <v>2010764.69</v>
      </c>
    </row>
    <row r="80" spans="1:5" ht="12.75" customHeight="1">
      <c r="A80" s="241"/>
      <c r="B80" s="234">
        <v>3</v>
      </c>
      <c r="C80" s="384"/>
      <c r="D80" s="167" t="s">
        <v>55</v>
      </c>
      <c r="E80" s="146">
        <v>1224414.29</v>
      </c>
    </row>
    <row r="81" spans="1:5" ht="12.75" customHeight="1">
      <c r="A81" s="241"/>
      <c r="B81" s="234">
        <v>4</v>
      </c>
      <c r="C81" s="384"/>
      <c r="D81" s="167" t="s">
        <v>86</v>
      </c>
      <c r="E81" s="146">
        <v>18563</v>
      </c>
    </row>
    <row r="82" spans="1:5" ht="13.5" customHeight="1">
      <c r="A82" s="241"/>
      <c r="B82" s="234"/>
      <c r="C82" s="384"/>
      <c r="D82" s="167" t="s">
        <v>7</v>
      </c>
      <c r="E82" s="146">
        <v>8741190</v>
      </c>
    </row>
    <row r="83" spans="1:5" ht="21" customHeight="1">
      <c r="A83" s="241"/>
      <c r="B83" s="234">
        <v>1</v>
      </c>
      <c r="C83" s="384" t="s">
        <v>259</v>
      </c>
      <c r="D83" s="234" t="s">
        <v>8</v>
      </c>
      <c r="E83" s="146">
        <v>9995770</v>
      </c>
    </row>
    <row r="84" spans="1:5" ht="24.75" customHeight="1">
      <c r="A84" s="241"/>
      <c r="B84" s="234">
        <v>2</v>
      </c>
      <c r="C84" s="384"/>
      <c r="D84" s="167" t="s">
        <v>262</v>
      </c>
      <c r="E84" s="146">
        <v>50000</v>
      </c>
    </row>
    <row r="85" spans="1:5" ht="24.75" customHeight="1">
      <c r="A85" s="241"/>
      <c r="B85" s="234">
        <v>3</v>
      </c>
      <c r="C85" s="384"/>
      <c r="D85" s="167" t="s">
        <v>266</v>
      </c>
      <c r="E85" s="146">
        <v>404000</v>
      </c>
    </row>
    <row r="86" spans="1:5" ht="24.75" customHeight="1">
      <c r="A86" s="241"/>
      <c r="B86" s="234"/>
      <c r="C86" s="384"/>
      <c r="D86" s="167" t="s">
        <v>7</v>
      </c>
      <c r="E86" s="146">
        <v>10449770</v>
      </c>
    </row>
    <row r="87" spans="1:5" ht="25.5" customHeight="1">
      <c r="A87" s="241"/>
      <c r="B87" s="234"/>
      <c r="C87" s="167" t="s">
        <v>7</v>
      </c>
      <c r="D87" s="167"/>
      <c r="E87" s="146">
        <v>194870568.04</v>
      </c>
    </row>
    <row r="88" spans="1:4" ht="26.25" customHeight="1">
      <c r="A88" s="145"/>
      <c r="B88" s="142"/>
      <c r="C88" s="143"/>
      <c r="D88" s="142"/>
    </row>
    <row r="89" spans="3:5" s="6" customFormat="1" ht="26.25" customHeight="1">
      <c r="C89" s="144"/>
      <c r="D89" s="145"/>
      <c r="E89" s="12"/>
    </row>
    <row r="90" spans="3:5" s="80" customFormat="1" ht="26.25" customHeight="1">
      <c r="C90" s="139"/>
      <c r="D90" s="145"/>
      <c r="E90" s="182"/>
    </row>
    <row r="91" spans="2:5" s="105" customFormat="1" ht="26.25" customHeight="1">
      <c r="B91" s="172"/>
      <c r="E91" s="106"/>
    </row>
    <row r="92" spans="2:5" s="105" customFormat="1" ht="12.75" customHeight="1">
      <c r="B92" s="172"/>
      <c r="C92" s="22"/>
      <c r="D92" s="103"/>
      <c r="E92" s="106"/>
    </row>
    <row r="93" spans="3:5" s="36" customFormat="1" ht="12.75" customHeight="1">
      <c r="C93" s="63"/>
      <c r="D93" s="16"/>
      <c r="E93" s="54"/>
    </row>
    <row r="94" s="16" customFormat="1" ht="12.75" customHeight="1">
      <c r="E94" s="32"/>
    </row>
    <row r="95" spans="1:4" ht="12.75" customHeight="1">
      <c r="A95" s="145"/>
      <c r="B95" s="145"/>
      <c r="C95" s="139"/>
      <c r="D95" s="145"/>
    </row>
    <row r="96" spans="1:4" ht="12.75" customHeight="1">
      <c r="A96" s="145"/>
      <c r="B96" s="145"/>
      <c r="C96" s="139"/>
      <c r="D96" s="145"/>
    </row>
    <row r="97" spans="1:4" ht="12.75" customHeight="1">
      <c r="A97" s="145"/>
      <c r="B97" s="145"/>
      <c r="C97" s="139"/>
      <c r="D97" s="145"/>
    </row>
    <row r="98" spans="1:4" ht="12.75" customHeight="1">
      <c r="A98" s="145"/>
      <c r="B98" s="145"/>
      <c r="C98" s="139"/>
      <c r="D98" s="145"/>
    </row>
    <row r="99" spans="1:4" ht="12.75" customHeight="1">
      <c r="A99" s="145"/>
      <c r="B99" s="145"/>
      <c r="C99" s="139"/>
      <c r="D99" s="145"/>
    </row>
    <row r="100" spans="1:4" ht="12.75" customHeight="1">
      <c r="A100" s="145"/>
      <c r="B100" s="145"/>
      <c r="C100" s="139"/>
      <c r="D100" s="145"/>
    </row>
    <row r="101" spans="1:4" ht="12.75" customHeight="1">
      <c r="A101" s="145"/>
      <c r="B101" s="145"/>
      <c r="C101" s="139"/>
      <c r="D101" s="145"/>
    </row>
    <row r="102" spans="1:4" ht="26.25" customHeight="1">
      <c r="A102" s="145"/>
      <c r="B102" s="145"/>
      <c r="C102" s="139"/>
      <c r="D102" s="145"/>
    </row>
    <row r="103" spans="1:4" ht="26.25" customHeight="1">
      <c r="A103" s="145"/>
      <c r="B103" s="145"/>
      <c r="C103" s="139"/>
      <c r="D103" s="145"/>
    </row>
    <row r="104" spans="1:4" ht="26.25" customHeight="1">
      <c r="A104" s="145"/>
      <c r="B104" s="145"/>
      <c r="C104" s="139"/>
      <c r="D104" s="145"/>
    </row>
    <row r="105" spans="1:4" ht="26.25" customHeight="1">
      <c r="A105" s="145"/>
      <c r="B105" s="145"/>
      <c r="C105" s="139"/>
      <c r="D105" s="145"/>
    </row>
    <row r="106" spans="1:4" ht="26.25" customHeight="1">
      <c r="A106" s="145"/>
      <c r="B106" s="145"/>
      <c r="C106" s="139"/>
      <c r="D106" s="145"/>
    </row>
    <row r="107" spans="1:4" ht="26.25" customHeight="1">
      <c r="A107" s="145"/>
      <c r="B107" s="145"/>
      <c r="C107" s="139"/>
      <c r="D107" s="145"/>
    </row>
    <row r="108" spans="1:4" ht="26.25" customHeight="1">
      <c r="A108" s="145"/>
      <c r="B108" s="145"/>
      <c r="C108" s="139"/>
      <c r="D108" s="145"/>
    </row>
    <row r="109" spans="1:4" ht="26.25" customHeight="1">
      <c r="A109" s="145"/>
      <c r="B109" s="145"/>
      <c r="C109" s="139"/>
      <c r="D109" s="145"/>
    </row>
    <row r="110" spans="1:4" ht="26.25" customHeight="1">
      <c r="A110" s="145"/>
      <c r="B110" s="145"/>
      <c r="C110" s="139"/>
      <c r="D110" s="145"/>
    </row>
    <row r="111" spans="1:4" ht="26.25" customHeight="1">
      <c r="A111" s="145"/>
      <c r="B111" s="145"/>
      <c r="C111" s="139"/>
      <c r="D111" s="145"/>
    </row>
    <row r="112" spans="1:4" ht="26.25" customHeight="1">
      <c r="A112" s="145"/>
      <c r="B112" s="145"/>
      <c r="C112" s="139"/>
      <c r="D112" s="145"/>
    </row>
    <row r="113" spans="1:4" ht="26.25" customHeight="1">
      <c r="A113" s="145"/>
      <c r="B113" s="145"/>
      <c r="C113" s="139"/>
      <c r="D113" s="145"/>
    </row>
    <row r="114" spans="1:4" ht="26.25" customHeight="1">
      <c r="A114" s="145"/>
      <c r="B114" s="145"/>
      <c r="C114" s="139"/>
      <c r="D114" s="145"/>
    </row>
    <row r="115" spans="1:4" ht="26.25" customHeight="1">
      <c r="A115" s="145"/>
      <c r="B115" s="145"/>
      <c r="C115" s="139"/>
      <c r="D115" s="145"/>
    </row>
    <row r="116" spans="1:4" ht="26.25" customHeight="1">
      <c r="A116" s="145"/>
      <c r="B116" s="145"/>
      <c r="C116" s="139"/>
      <c r="D116" s="145"/>
    </row>
    <row r="117" spans="1:4" ht="26.25" customHeight="1">
      <c r="A117" s="145"/>
      <c r="B117" s="145"/>
      <c r="C117" s="139"/>
      <c r="D117" s="145"/>
    </row>
    <row r="118" spans="1:4" ht="26.25" customHeight="1">
      <c r="A118" s="145"/>
      <c r="B118" s="145"/>
      <c r="C118" s="139"/>
      <c r="D118" s="145"/>
    </row>
    <row r="119" spans="1:4" ht="26.25" customHeight="1">
      <c r="A119" s="145"/>
      <c r="B119" s="145"/>
      <c r="C119" s="139"/>
      <c r="D119" s="145"/>
    </row>
    <row r="120" spans="1:4" ht="26.25" customHeight="1">
      <c r="A120" s="145"/>
      <c r="B120" s="145"/>
      <c r="C120" s="139"/>
      <c r="D120" s="145"/>
    </row>
    <row r="121" spans="1:4" ht="26.25" customHeight="1">
      <c r="A121" s="145"/>
      <c r="B121" s="145"/>
      <c r="C121" s="139"/>
      <c r="D121" s="145"/>
    </row>
    <row r="122" spans="1:4" ht="26.25" customHeight="1">
      <c r="A122" s="145"/>
      <c r="B122" s="145"/>
      <c r="C122" s="139"/>
      <c r="D122" s="145"/>
    </row>
    <row r="123" spans="1:4" ht="26.25" customHeight="1">
      <c r="A123" s="145"/>
      <c r="B123" s="145"/>
      <c r="C123" s="139"/>
      <c r="D123" s="145"/>
    </row>
    <row r="124" spans="1:4" ht="26.25" customHeight="1">
      <c r="A124" s="145"/>
      <c r="B124" s="145"/>
      <c r="C124" s="139"/>
      <c r="D124" s="145"/>
    </row>
    <row r="125" spans="1:4" ht="26.25" customHeight="1">
      <c r="A125" s="145"/>
      <c r="B125" s="145"/>
      <c r="C125" s="139"/>
      <c r="D125" s="145"/>
    </row>
    <row r="126" spans="1:4" ht="26.25" customHeight="1">
      <c r="A126" s="145"/>
      <c r="B126" s="145"/>
      <c r="C126" s="139"/>
      <c r="D126" s="145"/>
    </row>
    <row r="127" spans="1:4" ht="26.25" customHeight="1">
      <c r="A127" s="145"/>
      <c r="B127" s="145"/>
      <c r="C127" s="139"/>
      <c r="D127" s="145"/>
    </row>
    <row r="128" spans="1:4" ht="26.25" customHeight="1">
      <c r="A128" s="145"/>
      <c r="B128" s="145"/>
      <c r="C128" s="139"/>
      <c r="D128" s="145"/>
    </row>
    <row r="129" spans="1:4" ht="26.25" customHeight="1">
      <c r="A129" s="145"/>
      <c r="B129" s="145"/>
      <c r="C129" s="139"/>
      <c r="D129" s="145"/>
    </row>
    <row r="130" spans="1:4" ht="26.25" customHeight="1">
      <c r="A130" s="145"/>
      <c r="B130" s="145"/>
      <c r="C130" s="139"/>
      <c r="D130" s="145"/>
    </row>
    <row r="131" spans="1:4" ht="26.25" customHeight="1">
      <c r="A131" s="145"/>
      <c r="B131" s="145"/>
      <c r="C131" s="139"/>
      <c r="D131" s="145"/>
    </row>
    <row r="132" spans="1:4" ht="26.25" customHeight="1">
      <c r="A132" s="145"/>
      <c r="B132" s="145"/>
      <c r="C132" s="139"/>
      <c r="D132" s="145"/>
    </row>
    <row r="133" spans="1:4" ht="26.25" customHeight="1">
      <c r="A133" s="145"/>
      <c r="B133" s="145"/>
      <c r="C133" s="139"/>
      <c r="D133" s="145"/>
    </row>
    <row r="134" spans="1:4" ht="26.25" customHeight="1">
      <c r="A134" s="145"/>
      <c r="B134" s="145"/>
      <c r="C134" s="139"/>
      <c r="D134" s="145"/>
    </row>
    <row r="135" spans="1:4" ht="26.25" customHeight="1">
      <c r="A135" s="145"/>
      <c r="B135" s="145"/>
      <c r="C135" s="139"/>
      <c r="D135" s="145"/>
    </row>
    <row r="136" spans="1:4" ht="26.25" customHeight="1">
      <c r="A136" s="145"/>
      <c r="B136" s="145"/>
      <c r="C136" s="139"/>
      <c r="D136" s="145"/>
    </row>
    <row r="137" spans="1:4" ht="26.25" customHeight="1">
      <c r="A137" s="145"/>
      <c r="B137" s="145"/>
      <c r="C137" s="139"/>
      <c r="D137" s="145"/>
    </row>
    <row r="138" spans="1:4" ht="26.25" customHeight="1">
      <c r="A138" s="145"/>
      <c r="B138" s="145"/>
      <c r="C138" s="139"/>
      <c r="D138" s="145"/>
    </row>
    <row r="139" spans="1:4" ht="26.25" customHeight="1">
      <c r="A139" s="145"/>
      <c r="B139" s="145"/>
      <c r="C139" s="139"/>
      <c r="D139" s="145"/>
    </row>
    <row r="140" spans="1:4" ht="26.25" customHeight="1">
      <c r="A140" s="145"/>
      <c r="B140" s="145"/>
      <c r="C140" s="139"/>
      <c r="D140" s="145"/>
    </row>
    <row r="141" spans="1:4" ht="26.25" customHeight="1">
      <c r="A141" s="145"/>
      <c r="B141" s="145"/>
      <c r="C141" s="139"/>
      <c r="D141" s="145"/>
    </row>
    <row r="142" spans="1:4" ht="26.25" customHeight="1">
      <c r="A142" s="145"/>
      <c r="B142" s="145"/>
      <c r="C142" s="139"/>
      <c r="D142" s="145"/>
    </row>
    <row r="143" spans="1:4" ht="26.25" customHeight="1">
      <c r="A143" s="145"/>
      <c r="B143" s="145"/>
      <c r="C143" s="139"/>
      <c r="D143" s="145"/>
    </row>
    <row r="144" spans="1:4" ht="26.25" customHeight="1">
      <c r="A144" s="145"/>
      <c r="B144" s="145"/>
      <c r="C144" s="139"/>
      <c r="D144" s="145"/>
    </row>
    <row r="145" spans="1:4" ht="26.25" customHeight="1">
      <c r="A145" s="145"/>
      <c r="B145" s="145"/>
      <c r="C145" s="139"/>
      <c r="D145" s="145"/>
    </row>
    <row r="146" spans="1:4" ht="26.25" customHeight="1">
      <c r="A146" s="145"/>
      <c r="B146" s="145"/>
      <c r="C146" s="139"/>
      <c r="D146" s="145"/>
    </row>
    <row r="147" spans="1:4" ht="26.25" customHeight="1">
      <c r="A147" s="145"/>
      <c r="B147" s="145"/>
      <c r="C147" s="139"/>
      <c r="D147" s="145"/>
    </row>
    <row r="148" spans="1:4" ht="26.25" customHeight="1">
      <c r="A148" s="145"/>
      <c r="B148" s="145"/>
      <c r="C148" s="139"/>
      <c r="D148" s="145"/>
    </row>
    <row r="149" spans="1:4" ht="26.25" customHeight="1">
      <c r="A149" s="145"/>
      <c r="B149" s="145"/>
      <c r="C149" s="139"/>
      <c r="D149" s="145"/>
    </row>
    <row r="150" spans="1:4" ht="26.25" customHeight="1">
      <c r="A150" s="145"/>
      <c r="B150" s="145"/>
      <c r="C150" s="139"/>
      <c r="D150" s="145"/>
    </row>
    <row r="151" spans="1:4" ht="26.25" customHeight="1">
      <c r="A151" s="145"/>
      <c r="B151" s="145"/>
      <c r="C151" s="139"/>
      <c r="D151" s="145"/>
    </row>
    <row r="152" spans="1:4" ht="26.25" customHeight="1">
      <c r="A152" s="145"/>
      <c r="B152" s="145"/>
      <c r="C152" s="139"/>
      <c r="D152" s="145"/>
    </row>
    <row r="153" spans="1:4" ht="26.25" customHeight="1">
      <c r="A153" s="145"/>
      <c r="B153" s="145"/>
      <c r="C153" s="139"/>
      <c r="D153" s="145"/>
    </row>
    <row r="154" spans="1:4" ht="26.25" customHeight="1">
      <c r="A154" s="145"/>
      <c r="B154" s="145"/>
      <c r="C154" s="139"/>
      <c r="D154" s="145"/>
    </row>
    <row r="155" spans="1:4" ht="26.25" customHeight="1">
      <c r="A155" s="145"/>
      <c r="B155" s="145"/>
      <c r="C155" s="139"/>
      <c r="D155" s="145"/>
    </row>
    <row r="156" spans="1:4" ht="26.25" customHeight="1">
      <c r="A156" s="145"/>
      <c r="B156" s="145"/>
      <c r="C156" s="139"/>
      <c r="D156" s="145"/>
    </row>
    <row r="157" spans="1:4" ht="26.25" customHeight="1">
      <c r="A157" s="145"/>
      <c r="B157" s="145"/>
      <c r="C157" s="139"/>
      <c r="D157" s="145"/>
    </row>
    <row r="158" spans="1:4" ht="26.25" customHeight="1">
      <c r="A158" s="145"/>
      <c r="B158" s="145"/>
      <c r="C158" s="139"/>
      <c r="D158" s="145"/>
    </row>
    <row r="159" spans="1:4" ht="26.25" customHeight="1">
      <c r="A159" s="145"/>
      <c r="B159" s="145"/>
      <c r="C159" s="139"/>
      <c r="D159" s="145"/>
    </row>
    <row r="160" spans="1:4" ht="26.25" customHeight="1">
      <c r="A160" s="145"/>
      <c r="B160" s="145"/>
      <c r="C160" s="139"/>
      <c r="D160" s="145"/>
    </row>
    <row r="161" spans="1:4" ht="26.25" customHeight="1">
      <c r="A161" s="145"/>
      <c r="B161" s="145"/>
      <c r="C161" s="139"/>
      <c r="D161" s="145"/>
    </row>
    <row r="162" spans="1:4" ht="26.25" customHeight="1">
      <c r="A162" s="145"/>
      <c r="B162" s="145"/>
      <c r="C162" s="139"/>
      <c r="D162" s="145"/>
    </row>
    <row r="163" spans="1:4" ht="26.25" customHeight="1">
      <c r="A163" s="145"/>
      <c r="B163" s="145"/>
      <c r="C163" s="139"/>
      <c r="D163" s="145"/>
    </row>
    <row r="164" spans="1:4" ht="26.25" customHeight="1">
      <c r="A164" s="145"/>
      <c r="B164" s="145"/>
      <c r="C164" s="139"/>
      <c r="D164" s="145"/>
    </row>
    <row r="165" spans="1:4" ht="26.25" customHeight="1">
      <c r="A165" s="145"/>
      <c r="B165" s="145"/>
      <c r="C165" s="139"/>
      <c r="D165" s="145"/>
    </row>
    <row r="166" spans="1:4" ht="26.25" customHeight="1">
      <c r="A166" s="145"/>
      <c r="B166" s="145"/>
      <c r="C166" s="139"/>
      <c r="D166" s="145"/>
    </row>
    <row r="167" spans="1:4" ht="26.25" customHeight="1">
      <c r="A167" s="145"/>
      <c r="B167" s="145"/>
      <c r="C167" s="139"/>
      <c r="D167" s="145"/>
    </row>
    <row r="168" spans="1:4" ht="26.25" customHeight="1">
      <c r="A168" s="145"/>
      <c r="B168" s="145"/>
      <c r="C168" s="139"/>
      <c r="D168" s="145"/>
    </row>
    <row r="169" spans="1:4" ht="26.25" customHeight="1">
      <c r="A169" s="145"/>
      <c r="B169" s="145"/>
      <c r="C169" s="139"/>
      <c r="D169" s="145"/>
    </row>
    <row r="170" spans="1:4" ht="26.25" customHeight="1">
      <c r="A170" s="145"/>
      <c r="B170" s="145"/>
      <c r="C170" s="139"/>
      <c r="D170" s="145"/>
    </row>
    <row r="171" spans="1:4" ht="26.25" customHeight="1">
      <c r="A171" s="145"/>
      <c r="B171" s="145"/>
      <c r="C171" s="139"/>
      <c r="D171" s="145"/>
    </row>
    <row r="172" spans="1:4" ht="26.25" customHeight="1">
      <c r="A172" s="145"/>
      <c r="B172" s="145"/>
      <c r="C172" s="139"/>
      <c r="D172" s="145"/>
    </row>
    <row r="173" spans="1:4" ht="26.25" customHeight="1">
      <c r="A173" s="145"/>
      <c r="B173" s="145"/>
      <c r="C173" s="139"/>
      <c r="D173" s="145"/>
    </row>
    <row r="174" spans="1:4" ht="26.25" customHeight="1">
      <c r="A174" s="145"/>
      <c r="B174" s="145"/>
      <c r="C174" s="139"/>
      <c r="D174" s="145"/>
    </row>
    <row r="175" spans="1:4" ht="26.25" customHeight="1">
      <c r="A175" s="145"/>
      <c r="B175" s="145"/>
      <c r="C175" s="139"/>
      <c r="D175" s="145"/>
    </row>
    <row r="176" spans="1:4" ht="26.25" customHeight="1">
      <c r="A176" s="145"/>
      <c r="B176" s="145"/>
      <c r="C176" s="139"/>
      <c r="D176" s="145"/>
    </row>
    <row r="177" spans="1:4" ht="26.25" customHeight="1">
      <c r="A177" s="145"/>
      <c r="B177" s="145"/>
      <c r="C177" s="139"/>
      <c r="D177" s="145"/>
    </row>
    <row r="178" spans="1:4" ht="26.25" customHeight="1">
      <c r="A178" s="145"/>
      <c r="B178" s="145"/>
      <c r="C178" s="139"/>
      <c r="D178" s="145"/>
    </row>
    <row r="179" spans="1:4" ht="26.25" customHeight="1">
      <c r="A179" s="145"/>
      <c r="B179" s="145"/>
      <c r="C179" s="139"/>
      <c r="D179" s="145"/>
    </row>
    <row r="180" spans="1:4" ht="26.25" customHeight="1">
      <c r="A180" s="145"/>
      <c r="B180" s="145"/>
      <c r="C180" s="139"/>
      <c r="D180" s="145"/>
    </row>
    <row r="181" spans="1:4" ht="26.25" customHeight="1">
      <c r="A181" s="145"/>
      <c r="B181" s="145"/>
      <c r="C181" s="139"/>
      <c r="D181" s="145"/>
    </row>
    <row r="182" spans="1:4" ht="26.25" customHeight="1">
      <c r="A182" s="145"/>
      <c r="B182" s="145"/>
      <c r="C182" s="139"/>
      <c r="D182" s="145"/>
    </row>
    <row r="183" spans="1:4" ht="26.25" customHeight="1">
      <c r="A183" s="145"/>
      <c r="B183" s="145"/>
      <c r="C183" s="139"/>
      <c r="D183" s="145"/>
    </row>
    <row r="184" spans="1:4" ht="26.25" customHeight="1">
      <c r="A184" s="145"/>
      <c r="B184" s="145"/>
      <c r="C184" s="139"/>
      <c r="D184" s="145"/>
    </row>
    <row r="185" spans="1:4" ht="26.25" customHeight="1">
      <c r="A185" s="145"/>
      <c r="B185" s="145"/>
      <c r="C185" s="139"/>
      <c r="D185" s="145"/>
    </row>
    <row r="186" spans="1:4" ht="26.25" customHeight="1">
      <c r="A186" s="145"/>
      <c r="B186" s="145"/>
      <c r="C186" s="139"/>
      <c r="D186" s="145"/>
    </row>
    <row r="187" spans="1:4" ht="26.25" customHeight="1">
      <c r="A187" s="145"/>
      <c r="B187" s="145"/>
      <c r="C187" s="139"/>
      <c r="D187" s="145"/>
    </row>
    <row r="188" spans="1:4" ht="26.25" customHeight="1">
      <c r="A188" s="145"/>
      <c r="B188" s="145"/>
      <c r="C188" s="139"/>
      <c r="D188" s="145"/>
    </row>
    <row r="189" spans="1:4" ht="26.25" customHeight="1">
      <c r="A189" s="145"/>
      <c r="B189" s="145"/>
      <c r="C189" s="139"/>
      <c r="D189" s="145"/>
    </row>
    <row r="190" spans="1:4" ht="26.25" customHeight="1">
      <c r="A190" s="145"/>
      <c r="B190" s="145"/>
      <c r="C190" s="139"/>
      <c r="D190" s="145"/>
    </row>
    <row r="191" spans="1:4" ht="26.25" customHeight="1">
      <c r="A191" s="145"/>
      <c r="B191" s="145"/>
      <c r="C191" s="139"/>
      <c r="D191" s="145"/>
    </row>
    <row r="192" spans="1:4" ht="26.25" customHeight="1">
      <c r="A192" s="145"/>
      <c r="B192" s="145"/>
      <c r="C192" s="139"/>
      <c r="D192" s="145"/>
    </row>
    <row r="193" spans="1:4" ht="26.25" customHeight="1">
      <c r="A193" s="145"/>
      <c r="B193" s="145"/>
      <c r="C193" s="139"/>
      <c r="D193" s="145"/>
    </row>
    <row r="194" spans="1:4" ht="26.25" customHeight="1">
      <c r="A194" s="145"/>
      <c r="B194" s="145"/>
      <c r="C194" s="139"/>
      <c r="D194" s="145"/>
    </row>
    <row r="195" spans="1:4" ht="26.25" customHeight="1">
      <c r="A195" s="145"/>
      <c r="B195" s="145"/>
      <c r="C195" s="139"/>
      <c r="D195" s="145"/>
    </row>
    <row r="196" spans="1:4" ht="26.25" customHeight="1">
      <c r="A196" s="145"/>
      <c r="B196" s="145"/>
      <c r="C196" s="139"/>
      <c r="D196" s="145"/>
    </row>
    <row r="197" spans="1:4" ht="26.25" customHeight="1">
      <c r="A197" s="145"/>
      <c r="B197" s="145"/>
      <c r="C197" s="139"/>
      <c r="D197" s="145"/>
    </row>
    <row r="198" spans="1:4" ht="26.25" customHeight="1">
      <c r="A198" s="145"/>
      <c r="B198" s="145"/>
      <c r="C198" s="139"/>
      <c r="D198" s="145"/>
    </row>
    <row r="199" spans="1:4" ht="26.25" customHeight="1">
      <c r="A199" s="145"/>
      <c r="B199" s="145"/>
      <c r="C199" s="139"/>
      <c r="D199" s="145"/>
    </row>
    <row r="200" spans="1:4" ht="26.25" customHeight="1">
      <c r="A200" s="145"/>
      <c r="B200" s="145"/>
      <c r="C200" s="139"/>
      <c r="D200" s="145"/>
    </row>
    <row r="201" spans="1:4" ht="26.25" customHeight="1">
      <c r="A201" s="145"/>
      <c r="B201" s="145"/>
      <c r="C201" s="139"/>
      <c r="D201" s="145"/>
    </row>
    <row r="202" spans="1:4" ht="26.25" customHeight="1">
      <c r="A202" s="145"/>
      <c r="B202" s="145"/>
      <c r="C202" s="139"/>
      <c r="D202" s="145"/>
    </row>
    <row r="203" spans="1:4" ht="26.25" customHeight="1">
      <c r="A203" s="145"/>
      <c r="B203" s="145"/>
      <c r="C203" s="139"/>
      <c r="D203" s="145"/>
    </row>
    <row r="204" spans="1:4" ht="26.25" customHeight="1">
      <c r="A204" s="145"/>
      <c r="B204" s="145"/>
      <c r="C204" s="139"/>
      <c r="D204" s="145"/>
    </row>
    <row r="205" spans="1:4" ht="26.25" customHeight="1">
      <c r="A205" s="145"/>
      <c r="B205" s="145"/>
      <c r="C205" s="139"/>
      <c r="D205" s="145"/>
    </row>
    <row r="206" spans="1:4" ht="26.25" customHeight="1">
      <c r="A206" s="145"/>
      <c r="B206" s="145"/>
      <c r="C206" s="139"/>
      <c r="D206" s="145"/>
    </row>
    <row r="207" spans="1:4" ht="26.25" customHeight="1">
      <c r="A207" s="145"/>
      <c r="B207" s="145"/>
      <c r="C207" s="139"/>
      <c r="D207" s="145"/>
    </row>
    <row r="208" spans="1:4" ht="26.25" customHeight="1">
      <c r="A208" s="145"/>
      <c r="B208" s="145"/>
      <c r="C208" s="139"/>
      <c r="D208" s="145"/>
    </row>
    <row r="209" spans="1:4" ht="26.25" customHeight="1">
      <c r="A209" s="145"/>
      <c r="B209" s="145"/>
      <c r="C209" s="139"/>
      <c r="D209" s="145"/>
    </row>
    <row r="210" spans="1:4" ht="26.25" customHeight="1">
      <c r="A210" s="145"/>
      <c r="B210" s="145"/>
      <c r="C210" s="139"/>
      <c r="D210" s="145"/>
    </row>
    <row r="211" spans="1:4" ht="26.25" customHeight="1">
      <c r="A211" s="145"/>
      <c r="B211" s="145"/>
      <c r="C211" s="139"/>
      <c r="D211" s="145"/>
    </row>
    <row r="212" spans="1:4" ht="26.25" customHeight="1">
      <c r="A212" s="145"/>
      <c r="B212" s="145"/>
      <c r="C212" s="139"/>
      <c r="D212" s="145"/>
    </row>
    <row r="213" spans="1:4" ht="26.25" customHeight="1">
      <c r="A213" s="145"/>
      <c r="B213" s="145"/>
      <c r="C213" s="139"/>
      <c r="D213" s="145"/>
    </row>
    <row r="214" spans="1:4" ht="26.25" customHeight="1">
      <c r="A214" s="145"/>
      <c r="B214" s="145"/>
      <c r="C214" s="139"/>
      <c r="D214" s="145"/>
    </row>
    <row r="215" spans="1:4" ht="26.25" customHeight="1">
      <c r="A215" s="145"/>
      <c r="B215" s="145"/>
      <c r="C215" s="139"/>
      <c r="D215" s="145"/>
    </row>
    <row r="216" spans="1:4" ht="26.25" customHeight="1">
      <c r="A216" s="145"/>
      <c r="B216" s="145"/>
      <c r="C216" s="139"/>
      <c r="D216" s="145"/>
    </row>
    <row r="217" spans="1:4" ht="26.25" customHeight="1">
      <c r="A217" s="145"/>
      <c r="B217" s="145"/>
      <c r="C217" s="139"/>
      <c r="D217" s="145"/>
    </row>
    <row r="218" spans="1:4" ht="26.25" customHeight="1">
      <c r="A218" s="145"/>
      <c r="B218" s="145"/>
      <c r="C218" s="139"/>
      <c r="D218" s="145"/>
    </row>
    <row r="219" spans="1:4" ht="26.25" customHeight="1">
      <c r="A219" s="145"/>
      <c r="B219" s="145"/>
      <c r="C219" s="139"/>
      <c r="D219" s="145"/>
    </row>
    <row r="220" spans="1:4" ht="26.25" customHeight="1">
      <c r="A220" s="145"/>
      <c r="B220" s="145"/>
      <c r="C220" s="139"/>
      <c r="D220" s="145"/>
    </row>
    <row r="221" spans="1:4" ht="26.25" customHeight="1">
      <c r="A221" s="145"/>
      <c r="B221" s="145"/>
      <c r="C221" s="139"/>
      <c r="D221" s="145"/>
    </row>
    <row r="222" spans="1:4" ht="26.25" customHeight="1">
      <c r="A222" s="145"/>
      <c r="B222" s="145"/>
      <c r="C222" s="139"/>
      <c r="D222" s="145"/>
    </row>
    <row r="223" spans="1:4" ht="26.25" customHeight="1">
      <c r="A223" s="145"/>
      <c r="B223" s="145"/>
      <c r="C223" s="139"/>
      <c r="D223" s="145"/>
    </row>
    <row r="224" spans="1:4" ht="26.25" customHeight="1">
      <c r="A224" s="145"/>
      <c r="B224" s="145"/>
      <c r="C224" s="139"/>
      <c r="D224" s="145"/>
    </row>
    <row r="225" spans="1:4" ht="26.25" customHeight="1">
      <c r="A225" s="145"/>
      <c r="B225" s="145"/>
      <c r="C225" s="139"/>
      <c r="D225" s="145"/>
    </row>
    <row r="226" spans="1:4" ht="26.25" customHeight="1">
      <c r="A226" s="145"/>
      <c r="B226" s="145"/>
      <c r="C226" s="139"/>
      <c r="D226" s="145"/>
    </row>
    <row r="227" spans="1:4" ht="26.25" customHeight="1">
      <c r="A227" s="145"/>
      <c r="B227" s="145"/>
      <c r="C227" s="139"/>
      <c r="D227" s="145"/>
    </row>
    <row r="228" spans="1:4" ht="26.25" customHeight="1">
      <c r="A228" s="145"/>
      <c r="B228" s="145"/>
      <c r="C228" s="139"/>
      <c r="D228" s="145"/>
    </row>
    <row r="229" spans="1:4" ht="26.25" customHeight="1">
      <c r="A229" s="145"/>
      <c r="B229" s="145"/>
      <c r="C229" s="139"/>
      <c r="D229" s="145"/>
    </row>
    <row r="230" spans="1:4" ht="26.25" customHeight="1">
      <c r="A230" s="145"/>
      <c r="B230" s="145"/>
      <c r="C230" s="139"/>
      <c r="D230" s="145"/>
    </row>
    <row r="231" spans="1:4" ht="26.25" customHeight="1">
      <c r="A231" s="145"/>
      <c r="B231" s="145"/>
      <c r="C231" s="139"/>
      <c r="D231" s="145"/>
    </row>
    <row r="232" spans="1:4" ht="26.25" customHeight="1">
      <c r="A232" s="145"/>
      <c r="B232" s="145"/>
      <c r="C232" s="139"/>
      <c r="D232" s="145"/>
    </row>
    <row r="233" spans="1:4" ht="26.25" customHeight="1">
      <c r="A233" s="145"/>
      <c r="B233" s="145"/>
      <c r="C233" s="139"/>
      <c r="D233" s="145"/>
    </row>
    <row r="234" spans="1:4" ht="26.25" customHeight="1">
      <c r="A234" s="145"/>
      <c r="B234" s="145"/>
      <c r="C234" s="139"/>
      <c r="D234" s="145"/>
    </row>
    <row r="235" spans="1:4" ht="26.25" customHeight="1">
      <c r="A235" s="145"/>
      <c r="B235" s="145"/>
      <c r="C235" s="139"/>
      <c r="D235" s="145"/>
    </row>
    <row r="236" spans="1:4" ht="26.25" customHeight="1">
      <c r="A236" s="145"/>
      <c r="B236" s="145"/>
      <c r="C236" s="139"/>
      <c r="D236" s="145"/>
    </row>
    <row r="237" spans="1:4" ht="26.25" customHeight="1">
      <c r="A237" s="145"/>
      <c r="B237" s="145"/>
      <c r="C237" s="139"/>
      <c r="D237" s="145"/>
    </row>
    <row r="238" spans="1:4" ht="26.25" customHeight="1">
      <c r="A238" s="145"/>
      <c r="B238" s="145"/>
      <c r="C238" s="139"/>
      <c r="D238" s="145"/>
    </row>
    <row r="239" spans="1:4" ht="26.25" customHeight="1">
      <c r="A239" s="145"/>
      <c r="B239" s="145"/>
      <c r="C239" s="139"/>
      <c r="D239" s="145"/>
    </row>
    <row r="240" spans="1:4" ht="26.25" customHeight="1">
      <c r="A240" s="145"/>
      <c r="B240" s="145"/>
      <c r="C240" s="139"/>
      <c r="D240" s="145"/>
    </row>
    <row r="241" spans="1:4" ht="26.25" customHeight="1">
      <c r="A241" s="145"/>
      <c r="B241" s="145"/>
      <c r="C241" s="139"/>
      <c r="D241" s="145"/>
    </row>
    <row r="242" spans="1:4" ht="26.25" customHeight="1">
      <c r="A242" s="145"/>
      <c r="B242" s="145"/>
      <c r="C242" s="139"/>
      <c r="D242" s="145"/>
    </row>
    <row r="243" spans="1:4" ht="26.25" customHeight="1">
      <c r="A243" s="145"/>
      <c r="B243" s="145"/>
      <c r="C243" s="139"/>
      <c r="D243" s="145"/>
    </row>
    <row r="244" spans="1:4" ht="26.25" customHeight="1">
      <c r="A244" s="145"/>
      <c r="B244" s="145"/>
      <c r="C244" s="139"/>
      <c r="D244" s="145"/>
    </row>
    <row r="245" spans="1:4" ht="26.25" customHeight="1">
      <c r="A245" s="145"/>
      <c r="B245" s="145"/>
      <c r="C245" s="139"/>
      <c r="D245" s="145"/>
    </row>
    <row r="246" spans="1:4" ht="26.25" customHeight="1">
      <c r="A246" s="145"/>
      <c r="B246" s="145"/>
      <c r="C246" s="139"/>
      <c r="D246" s="145"/>
    </row>
    <row r="247" spans="1:4" ht="26.25" customHeight="1">
      <c r="A247" s="145"/>
      <c r="B247" s="145"/>
      <c r="C247" s="139"/>
      <c r="D247" s="145"/>
    </row>
    <row r="248" spans="1:4" ht="26.25" customHeight="1">
      <c r="A248" s="145"/>
      <c r="B248" s="145"/>
      <c r="C248" s="139"/>
      <c r="D248" s="145"/>
    </row>
    <row r="249" spans="1:4" ht="26.25" customHeight="1">
      <c r="A249" s="145"/>
      <c r="B249" s="145"/>
      <c r="C249" s="139"/>
      <c r="D249" s="145"/>
    </row>
    <row r="250" spans="1:4" ht="26.25" customHeight="1">
      <c r="A250" s="145"/>
      <c r="B250" s="145"/>
      <c r="C250" s="139"/>
      <c r="D250" s="145"/>
    </row>
    <row r="251" spans="1:4" ht="26.25" customHeight="1">
      <c r="A251" s="145"/>
      <c r="B251" s="145"/>
      <c r="C251" s="139"/>
      <c r="D251" s="145"/>
    </row>
    <row r="252" spans="1:4" ht="26.25" customHeight="1">
      <c r="A252" s="145"/>
      <c r="B252" s="145"/>
      <c r="C252" s="139"/>
      <c r="D252" s="145"/>
    </row>
    <row r="253" spans="1:4" ht="26.25" customHeight="1">
      <c r="A253" s="145"/>
      <c r="B253" s="145"/>
      <c r="C253" s="139"/>
      <c r="D253" s="145"/>
    </row>
    <row r="254" spans="1:4" ht="26.25" customHeight="1">
      <c r="A254" s="145"/>
      <c r="B254" s="145"/>
      <c r="C254" s="139"/>
      <c r="D254" s="145"/>
    </row>
    <row r="255" spans="1:4" ht="26.25" customHeight="1">
      <c r="A255" s="145"/>
      <c r="B255" s="145"/>
      <c r="C255" s="139"/>
      <c r="D255" s="145"/>
    </row>
    <row r="256" spans="1:4" ht="26.25" customHeight="1">
      <c r="A256" s="145"/>
      <c r="B256" s="145"/>
      <c r="C256" s="139"/>
      <c r="D256" s="145"/>
    </row>
    <row r="257" spans="1:4" ht="26.25" customHeight="1">
      <c r="A257" s="145"/>
      <c r="B257" s="145"/>
      <c r="C257" s="139"/>
      <c r="D257" s="145"/>
    </row>
    <row r="258" spans="1:4" ht="26.25" customHeight="1">
      <c r="A258" s="145"/>
      <c r="B258" s="145"/>
      <c r="C258" s="139"/>
      <c r="D258" s="145"/>
    </row>
    <row r="259" spans="1:4" ht="26.25" customHeight="1">
      <c r="A259" s="145"/>
      <c r="B259" s="145"/>
      <c r="C259" s="139"/>
      <c r="D259" s="145"/>
    </row>
    <row r="260" spans="1:4" ht="26.25" customHeight="1">
      <c r="A260" s="145"/>
      <c r="B260" s="145"/>
      <c r="C260" s="139"/>
      <c r="D260" s="145"/>
    </row>
    <row r="261" spans="1:4" ht="26.25" customHeight="1">
      <c r="A261" s="145"/>
      <c r="B261" s="145"/>
      <c r="C261" s="139"/>
      <c r="D261" s="145"/>
    </row>
    <row r="262" spans="1:4" ht="26.25" customHeight="1">
      <c r="A262" s="145"/>
      <c r="B262" s="145"/>
      <c r="C262" s="139"/>
      <c r="D262" s="145"/>
    </row>
    <row r="263" spans="1:4" ht="26.25" customHeight="1">
      <c r="A263" s="145"/>
      <c r="B263" s="145"/>
      <c r="C263" s="139"/>
      <c r="D263" s="145"/>
    </row>
    <row r="264" spans="1:4" ht="26.25" customHeight="1">
      <c r="A264" s="145"/>
      <c r="B264" s="145"/>
      <c r="C264" s="139"/>
      <c r="D264" s="145"/>
    </row>
    <row r="265" spans="1:4" ht="26.25" customHeight="1">
      <c r="A265" s="145"/>
      <c r="B265" s="145"/>
      <c r="C265" s="139"/>
      <c r="D265" s="145"/>
    </row>
    <row r="266" spans="1:4" ht="26.25" customHeight="1">
      <c r="A266" s="145"/>
      <c r="B266" s="145"/>
      <c r="C266" s="139"/>
      <c r="D266" s="145"/>
    </row>
    <row r="267" spans="1:4" ht="26.25" customHeight="1">
      <c r="A267" s="145"/>
      <c r="B267" s="145"/>
      <c r="C267" s="139"/>
      <c r="D267" s="145"/>
    </row>
    <row r="268" spans="1:4" ht="26.25" customHeight="1">
      <c r="A268" s="145"/>
      <c r="B268" s="145"/>
      <c r="C268" s="139"/>
      <c r="D268" s="145"/>
    </row>
    <row r="269" spans="1:4" ht="26.25" customHeight="1">
      <c r="A269" s="145"/>
      <c r="B269" s="145"/>
      <c r="C269" s="139"/>
      <c r="D269" s="145"/>
    </row>
    <row r="270" spans="1:4" ht="26.25" customHeight="1">
      <c r="A270" s="145"/>
      <c r="B270" s="145"/>
      <c r="C270" s="139"/>
      <c r="D270" s="145"/>
    </row>
    <row r="271" spans="1:4" ht="26.25" customHeight="1">
      <c r="A271" s="145"/>
      <c r="B271" s="145"/>
      <c r="C271" s="139"/>
      <c r="D271" s="145"/>
    </row>
    <row r="272" spans="1:4" ht="26.25" customHeight="1">
      <c r="A272" s="145"/>
      <c r="B272" s="145"/>
      <c r="C272" s="139"/>
      <c r="D272" s="145"/>
    </row>
    <row r="273" spans="1:4" ht="26.25" customHeight="1">
      <c r="A273" s="145"/>
      <c r="B273" s="145"/>
      <c r="C273" s="139"/>
      <c r="D273" s="145"/>
    </row>
    <row r="274" spans="1:4" ht="26.25" customHeight="1">
      <c r="A274" s="145"/>
      <c r="B274" s="145"/>
      <c r="C274" s="139"/>
      <c r="D274" s="145"/>
    </row>
    <row r="275" spans="1:4" ht="26.25" customHeight="1">
      <c r="A275" s="145"/>
      <c r="B275" s="145"/>
      <c r="C275" s="139"/>
      <c r="D275" s="145"/>
    </row>
    <row r="276" spans="1:4" ht="26.25" customHeight="1">
      <c r="A276" s="145"/>
      <c r="B276" s="145"/>
      <c r="C276" s="139"/>
      <c r="D276" s="145"/>
    </row>
    <row r="277" spans="1:4" ht="26.25" customHeight="1">
      <c r="A277" s="145"/>
      <c r="B277" s="145"/>
      <c r="C277" s="139"/>
      <c r="D277" s="145"/>
    </row>
    <row r="278" spans="1:4" ht="26.25" customHeight="1">
      <c r="A278" s="145"/>
      <c r="B278" s="145"/>
      <c r="C278" s="139"/>
      <c r="D278" s="145"/>
    </row>
    <row r="279" spans="1:4" ht="26.25" customHeight="1">
      <c r="A279" s="145"/>
      <c r="B279" s="145"/>
      <c r="C279" s="139"/>
      <c r="D279" s="145"/>
    </row>
    <row r="280" spans="1:4" ht="26.25" customHeight="1">
      <c r="A280" s="145"/>
      <c r="B280" s="145"/>
      <c r="C280" s="139"/>
      <c r="D280" s="145"/>
    </row>
    <row r="281" spans="1:4" ht="26.25" customHeight="1">
      <c r="A281" s="145"/>
      <c r="B281" s="145"/>
      <c r="C281" s="139"/>
      <c r="D281" s="145"/>
    </row>
    <row r="282" spans="1:4" ht="26.25" customHeight="1">
      <c r="A282" s="145"/>
      <c r="B282" s="145"/>
      <c r="C282" s="139"/>
      <c r="D282" s="145"/>
    </row>
    <row r="283" spans="1:4" ht="26.25" customHeight="1">
      <c r="A283" s="145"/>
      <c r="B283" s="145"/>
      <c r="C283" s="139"/>
      <c r="D283" s="145"/>
    </row>
    <row r="284" spans="1:4" ht="26.25" customHeight="1">
      <c r="A284" s="145"/>
      <c r="B284" s="145"/>
      <c r="C284" s="139"/>
      <c r="D284" s="145"/>
    </row>
    <row r="285" spans="1:4" ht="26.25" customHeight="1">
      <c r="A285" s="145"/>
      <c r="B285" s="145"/>
      <c r="C285" s="139"/>
      <c r="D285" s="145"/>
    </row>
    <row r="286" spans="1:4" ht="26.25" customHeight="1">
      <c r="A286" s="145"/>
      <c r="B286" s="145"/>
      <c r="C286" s="139"/>
      <c r="D286" s="145"/>
    </row>
    <row r="287" spans="1:4" ht="26.25" customHeight="1">
      <c r="A287" s="145"/>
      <c r="B287" s="145"/>
      <c r="C287" s="139"/>
      <c r="D287" s="145"/>
    </row>
    <row r="288" spans="1:4" ht="26.25" customHeight="1">
      <c r="A288" s="145"/>
      <c r="B288" s="145"/>
      <c r="C288" s="139"/>
      <c r="D288" s="145"/>
    </row>
    <row r="289" spans="1:4" ht="26.25" customHeight="1">
      <c r="A289" s="145"/>
      <c r="B289" s="145"/>
      <c r="C289" s="139"/>
      <c r="D289" s="145"/>
    </row>
    <row r="290" spans="1:4" ht="26.25" customHeight="1">
      <c r="A290" s="145"/>
      <c r="B290" s="145"/>
      <c r="C290" s="139"/>
      <c r="D290" s="145"/>
    </row>
    <row r="291" spans="1:4" ht="26.25" customHeight="1">
      <c r="A291" s="145"/>
      <c r="B291" s="145"/>
      <c r="C291" s="139"/>
      <c r="D291" s="145"/>
    </row>
    <row r="292" spans="1:4" ht="26.25" customHeight="1">
      <c r="A292" s="145"/>
      <c r="B292" s="145"/>
      <c r="C292" s="139"/>
      <c r="D292" s="145"/>
    </row>
    <row r="293" spans="1:4" ht="26.25" customHeight="1">
      <c r="A293" s="145"/>
      <c r="B293" s="145"/>
      <c r="C293" s="139"/>
      <c r="D293" s="145"/>
    </row>
    <row r="294" spans="1:4" ht="26.25" customHeight="1">
      <c r="A294" s="145"/>
      <c r="B294" s="145"/>
      <c r="C294" s="139"/>
      <c r="D294" s="145"/>
    </row>
    <row r="295" spans="1:4" ht="26.25" customHeight="1">
      <c r="A295" s="145"/>
      <c r="B295" s="145"/>
      <c r="C295" s="139"/>
      <c r="D295" s="145"/>
    </row>
    <row r="296" spans="1:4" ht="26.25" customHeight="1">
      <c r="A296" s="145"/>
      <c r="B296" s="145"/>
      <c r="C296" s="139"/>
      <c r="D296" s="145"/>
    </row>
    <row r="297" spans="1:4" ht="26.25" customHeight="1">
      <c r="A297" s="145"/>
      <c r="B297" s="145"/>
      <c r="C297" s="139"/>
      <c r="D297" s="145"/>
    </row>
    <row r="298" spans="1:4" ht="26.25" customHeight="1">
      <c r="A298" s="145"/>
      <c r="B298" s="145"/>
      <c r="C298" s="139"/>
      <c r="D298" s="145"/>
    </row>
    <row r="299" spans="1:4" ht="26.25" customHeight="1">
      <c r="A299" s="145"/>
      <c r="B299" s="145"/>
      <c r="C299" s="139"/>
      <c r="D299" s="145"/>
    </row>
    <row r="300" spans="1:4" ht="26.25" customHeight="1">
      <c r="A300" s="145"/>
      <c r="B300" s="145"/>
      <c r="C300" s="139"/>
      <c r="D300" s="145"/>
    </row>
    <row r="301" spans="1:4" ht="26.25" customHeight="1">
      <c r="A301" s="145"/>
      <c r="B301" s="145"/>
      <c r="C301" s="139"/>
      <c r="D301" s="145"/>
    </row>
    <row r="302" spans="1:4" ht="26.25" customHeight="1">
      <c r="A302" s="145"/>
      <c r="B302" s="145"/>
      <c r="C302" s="139"/>
      <c r="D302" s="145"/>
    </row>
    <row r="303" spans="1:4" ht="26.25" customHeight="1">
      <c r="A303" s="145"/>
      <c r="B303" s="145"/>
      <c r="C303" s="139"/>
      <c r="D303" s="145"/>
    </row>
    <row r="304" spans="1:4" ht="26.25" customHeight="1">
      <c r="A304" s="145"/>
      <c r="B304" s="145"/>
      <c r="C304" s="139"/>
      <c r="D304" s="145"/>
    </row>
    <row r="305" spans="1:4" ht="26.25" customHeight="1">
      <c r="A305" s="145"/>
      <c r="B305" s="145"/>
      <c r="C305" s="139"/>
      <c r="D305" s="145"/>
    </row>
    <row r="306" spans="1:4" ht="26.25" customHeight="1">
      <c r="A306" s="145"/>
      <c r="B306" s="145"/>
      <c r="C306" s="139"/>
      <c r="D306" s="145"/>
    </row>
    <row r="307" spans="1:4" ht="26.25" customHeight="1">
      <c r="A307" s="145"/>
      <c r="B307" s="145"/>
      <c r="C307" s="139"/>
      <c r="D307" s="145"/>
    </row>
    <row r="308" spans="1:4" ht="26.25" customHeight="1">
      <c r="A308" s="145"/>
      <c r="B308" s="145"/>
      <c r="C308" s="139"/>
      <c r="D308" s="145"/>
    </row>
    <row r="309" spans="1:4" ht="26.25" customHeight="1">
      <c r="A309" s="145"/>
      <c r="B309" s="145"/>
      <c r="C309" s="139"/>
      <c r="D309" s="145"/>
    </row>
    <row r="310" spans="1:4" ht="26.25" customHeight="1">
      <c r="A310" s="145"/>
      <c r="B310" s="145"/>
      <c r="C310" s="139"/>
      <c r="D310" s="145"/>
    </row>
    <row r="311" spans="1:4" ht="26.25" customHeight="1">
      <c r="A311" s="145"/>
      <c r="B311" s="145"/>
      <c r="C311" s="139"/>
      <c r="D311" s="145"/>
    </row>
    <row r="312" spans="1:4" ht="26.25" customHeight="1">
      <c r="A312" s="145"/>
      <c r="B312" s="145"/>
      <c r="C312" s="139"/>
      <c r="D312" s="145"/>
    </row>
    <row r="313" spans="1:4" ht="26.25" customHeight="1">
      <c r="A313" s="145"/>
      <c r="B313" s="145"/>
      <c r="C313" s="139"/>
      <c r="D313" s="145"/>
    </row>
    <row r="314" spans="1:4" ht="26.25" customHeight="1">
      <c r="A314" s="145"/>
      <c r="B314" s="145"/>
      <c r="C314" s="139"/>
      <c r="D314" s="145"/>
    </row>
    <row r="315" spans="1:4" ht="26.25" customHeight="1">
      <c r="A315" s="145"/>
      <c r="B315" s="145"/>
      <c r="C315" s="139"/>
      <c r="D315" s="145"/>
    </row>
    <row r="316" spans="1:4" ht="26.25" customHeight="1">
      <c r="A316" s="145"/>
      <c r="B316" s="145"/>
      <c r="C316" s="139"/>
      <c r="D316" s="145"/>
    </row>
    <row r="317" spans="1:4" ht="26.25" customHeight="1">
      <c r="A317" s="145"/>
      <c r="B317" s="145"/>
      <c r="C317" s="139"/>
      <c r="D317" s="145"/>
    </row>
    <row r="318" spans="1:4" ht="26.25" customHeight="1">
      <c r="A318" s="145"/>
      <c r="B318" s="145"/>
      <c r="C318" s="139"/>
      <c r="D318" s="145"/>
    </row>
    <row r="319" spans="1:4" ht="26.25" customHeight="1">
      <c r="A319" s="145"/>
      <c r="B319" s="145"/>
      <c r="C319" s="139"/>
      <c r="D319" s="145"/>
    </row>
    <row r="320" spans="1:4" ht="26.25" customHeight="1">
      <c r="A320" s="145"/>
      <c r="B320" s="145"/>
      <c r="C320" s="139"/>
      <c r="D320" s="145"/>
    </row>
    <row r="321" spans="1:4" ht="26.25" customHeight="1">
      <c r="A321" s="145"/>
      <c r="B321" s="145"/>
      <c r="C321" s="139"/>
      <c r="D321" s="145"/>
    </row>
    <row r="322" spans="1:4" ht="26.25" customHeight="1">
      <c r="A322" s="145"/>
      <c r="B322" s="145"/>
      <c r="C322" s="139"/>
      <c r="D322" s="145"/>
    </row>
    <row r="323" spans="1:4" ht="26.25" customHeight="1">
      <c r="A323" s="145"/>
      <c r="B323" s="145"/>
      <c r="C323" s="139"/>
      <c r="D323" s="145"/>
    </row>
    <row r="324" spans="1:4" ht="26.25" customHeight="1">
      <c r="A324" s="145"/>
      <c r="B324" s="145"/>
      <c r="C324" s="139"/>
      <c r="D324" s="145"/>
    </row>
    <row r="325" spans="1:4" ht="26.25" customHeight="1">
      <c r="A325" s="145"/>
      <c r="B325" s="145"/>
      <c r="C325" s="139"/>
      <c r="D325" s="145"/>
    </row>
    <row r="326" spans="1:4" ht="26.25" customHeight="1">
      <c r="A326" s="145"/>
      <c r="B326" s="145"/>
      <c r="C326" s="139"/>
      <c r="D326" s="145"/>
    </row>
    <row r="327" spans="1:4" ht="26.25" customHeight="1">
      <c r="A327" s="145"/>
      <c r="B327" s="145"/>
      <c r="C327" s="139"/>
      <c r="D327" s="145"/>
    </row>
    <row r="328" spans="1:4" ht="26.25" customHeight="1">
      <c r="A328" s="145"/>
      <c r="B328" s="145"/>
      <c r="C328" s="139"/>
      <c r="D328" s="145"/>
    </row>
    <row r="329" spans="1:4" ht="26.25" customHeight="1">
      <c r="A329" s="145"/>
      <c r="B329" s="145"/>
      <c r="C329" s="139"/>
      <c r="D329" s="145"/>
    </row>
    <row r="330" spans="1:4" ht="26.25" customHeight="1">
      <c r="A330" s="145"/>
      <c r="B330" s="145"/>
      <c r="C330" s="139"/>
      <c r="D330" s="145"/>
    </row>
    <row r="331" spans="1:4" ht="26.25" customHeight="1">
      <c r="A331" s="145"/>
      <c r="B331" s="145"/>
      <c r="C331" s="139"/>
      <c r="D331" s="145"/>
    </row>
    <row r="332" spans="1:4" ht="26.25" customHeight="1">
      <c r="A332" s="145"/>
      <c r="B332" s="145"/>
      <c r="C332" s="139"/>
      <c r="D332" s="145"/>
    </row>
    <row r="333" spans="1:4" ht="26.25" customHeight="1">
      <c r="A333" s="145"/>
      <c r="B333" s="145"/>
      <c r="C333" s="139"/>
      <c r="D333" s="145"/>
    </row>
    <row r="334" spans="1:4" ht="26.25" customHeight="1">
      <c r="A334" s="145"/>
      <c r="B334" s="145"/>
      <c r="C334" s="139"/>
      <c r="D334" s="145"/>
    </row>
    <row r="335" spans="1:4" ht="26.25" customHeight="1">
      <c r="A335" s="145"/>
      <c r="B335" s="145"/>
      <c r="C335" s="139"/>
      <c r="D335" s="145"/>
    </row>
    <row r="336" spans="1:4" ht="26.25" customHeight="1">
      <c r="A336" s="145"/>
      <c r="B336" s="145"/>
      <c r="C336" s="139"/>
      <c r="D336" s="145"/>
    </row>
    <row r="337" spans="1:4" ht="26.25" customHeight="1">
      <c r="A337" s="145"/>
      <c r="B337" s="145"/>
      <c r="C337" s="139"/>
      <c r="D337" s="145"/>
    </row>
    <row r="338" spans="1:4" ht="26.25" customHeight="1">
      <c r="A338" s="145"/>
      <c r="B338" s="145"/>
      <c r="C338" s="139"/>
      <c r="D338" s="145"/>
    </row>
    <row r="339" spans="1:4" ht="26.25" customHeight="1">
      <c r="A339" s="145"/>
      <c r="B339" s="145"/>
      <c r="C339" s="139"/>
      <c r="D339" s="145"/>
    </row>
    <row r="340" spans="1:4" ht="26.25" customHeight="1">
      <c r="A340" s="145"/>
      <c r="B340" s="145"/>
      <c r="C340" s="139"/>
      <c r="D340" s="145"/>
    </row>
    <row r="341" spans="1:4" ht="26.25" customHeight="1">
      <c r="A341" s="145"/>
      <c r="B341" s="145"/>
      <c r="C341" s="139"/>
      <c r="D341" s="145"/>
    </row>
    <row r="342" spans="1:4" ht="26.25" customHeight="1">
      <c r="A342" s="145"/>
      <c r="B342" s="145"/>
      <c r="C342" s="139"/>
      <c r="D342" s="145"/>
    </row>
    <row r="343" spans="1:4" ht="26.25" customHeight="1">
      <c r="A343" s="145"/>
      <c r="B343" s="145"/>
      <c r="C343" s="139"/>
      <c r="D343" s="145"/>
    </row>
    <row r="344" spans="1:4" ht="26.25" customHeight="1">
      <c r="A344" s="145"/>
      <c r="B344" s="145"/>
      <c r="C344" s="139"/>
      <c r="D344" s="145"/>
    </row>
    <row r="345" spans="1:4" ht="26.25" customHeight="1">
      <c r="A345" s="145"/>
      <c r="B345" s="145"/>
      <c r="C345" s="139"/>
      <c r="D345" s="145"/>
    </row>
    <row r="346" spans="1:4" ht="26.25" customHeight="1">
      <c r="A346" s="145"/>
      <c r="B346" s="145"/>
      <c r="C346" s="139"/>
      <c r="D346" s="145"/>
    </row>
    <row r="347" spans="1:4" ht="26.25" customHeight="1">
      <c r="A347" s="145"/>
      <c r="B347" s="145"/>
      <c r="C347" s="139"/>
      <c r="D347" s="145"/>
    </row>
    <row r="348" spans="1:4" ht="26.25" customHeight="1">
      <c r="A348" s="145"/>
      <c r="B348" s="145"/>
      <c r="C348" s="139"/>
      <c r="D348" s="145"/>
    </row>
    <row r="349" spans="1:4" ht="26.25" customHeight="1">
      <c r="A349" s="145"/>
      <c r="B349" s="145"/>
      <c r="C349" s="139"/>
      <c r="D349" s="145"/>
    </row>
    <row r="350" spans="1:4" ht="26.25" customHeight="1">
      <c r="A350" s="145"/>
      <c r="B350" s="145"/>
      <c r="C350" s="139"/>
      <c r="D350" s="145"/>
    </row>
    <row r="351" spans="1:4" ht="26.25" customHeight="1">
      <c r="A351" s="145"/>
      <c r="B351" s="145"/>
      <c r="C351" s="139"/>
      <c r="D351" s="145"/>
    </row>
    <row r="352" spans="1:4" ht="26.25" customHeight="1">
      <c r="A352" s="145"/>
      <c r="B352" s="145"/>
      <c r="C352" s="139"/>
      <c r="D352" s="145"/>
    </row>
    <row r="353" spans="1:4" ht="26.25" customHeight="1">
      <c r="A353" s="145"/>
      <c r="B353" s="145"/>
      <c r="C353" s="139"/>
      <c r="D353" s="145"/>
    </row>
    <row r="354" spans="1:4" ht="26.25" customHeight="1">
      <c r="A354" s="145"/>
      <c r="B354" s="145"/>
      <c r="C354" s="139"/>
      <c r="D354" s="145"/>
    </row>
    <row r="355" spans="1:4" ht="26.25" customHeight="1">
      <c r="A355" s="145"/>
      <c r="B355" s="145"/>
      <c r="C355" s="139"/>
      <c r="D355" s="145"/>
    </row>
    <row r="356" spans="1:4" ht="26.25" customHeight="1">
      <c r="A356" s="145"/>
      <c r="B356" s="145"/>
      <c r="C356" s="139"/>
      <c r="D356" s="145"/>
    </row>
    <row r="357" spans="1:4" ht="26.25" customHeight="1">
      <c r="A357" s="145"/>
      <c r="B357" s="145"/>
      <c r="C357" s="139"/>
      <c r="D357" s="145"/>
    </row>
    <row r="358" spans="1:4" ht="26.25" customHeight="1">
      <c r="A358" s="145"/>
      <c r="B358" s="145"/>
      <c r="C358" s="139"/>
      <c r="D358" s="145"/>
    </row>
    <row r="359" spans="1:4" ht="26.25" customHeight="1">
      <c r="A359" s="145"/>
      <c r="B359" s="145"/>
      <c r="C359" s="139"/>
      <c r="D359" s="145"/>
    </row>
    <row r="360" spans="1:4" ht="26.25" customHeight="1">
      <c r="A360" s="145"/>
      <c r="B360" s="145"/>
      <c r="C360" s="139"/>
      <c r="D360" s="145"/>
    </row>
    <row r="361" spans="1:4" ht="26.25" customHeight="1">
      <c r="A361" s="145"/>
      <c r="B361" s="145"/>
      <c r="C361" s="139"/>
      <c r="D361" s="145"/>
    </row>
    <row r="362" spans="1:4" ht="26.25" customHeight="1">
      <c r="A362" s="145"/>
      <c r="B362" s="145"/>
      <c r="C362" s="139"/>
      <c r="D362" s="145"/>
    </row>
    <row r="363" spans="1:4" ht="26.25" customHeight="1">
      <c r="A363" s="145"/>
      <c r="B363" s="145"/>
      <c r="C363" s="139"/>
      <c r="D363" s="145"/>
    </row>
    <row r="364" spans="1:4" ht="26.25" customHeight="1">
      <c r="A364" s="145"/>
      <c r="B364" s="145"/>
      <c r="C364" s="139"/>
      <c r="D364" s="145"/>
    </row>
    <row r="365" spans="1:4" ht="26.25" customHeight="1">
      <c r="A365" s="145"/>
      <c r="B365" s="145"/>
      <c r="C365" s="139"/>
      <c r="D365" s="145"/>
    </row>
    <row r="366" spans="1:4" ht="26.25" customHeight="1">
      <c r="A366" s="145"/>
      <c r="B366" s="145"/>
      <c r="C366" s="139"/>
      <c r="D366" s="145"/>
    </row>
    <row r="367" spans="1:4" ht="26.25" customHeight="1">
      <c r="A367" s="145"/>
      <c r="B367" s="145"/>
      <c r="C367" s="139"/>
      <c r="D367" s="145"/>
    </row>
    <row r="368" spans="1:4" ht="26.25" customHeight="1">
      <c r="A368" s="145"/>
      <c r="B368" s="145"/>
      <c r="C368" s="139"/>
      <c r="D368" s="145"/>
    </row>
    <row r="369" spans="1:4" ht="26.25" customHeight="1">
      <c r="A369" s="145"/>
      <c r="B369" s="145"/>
      <c r="C369" s="139"/>
      <c r="D369" s="145"/>
    </row>
    <row r="370" spans="1:4" ht="26.25" customHeight="1">
      <c r="A370" s="145"/>
      <c r="B370" s="145"/>
      <c r="C370" s="139"/>
      <c r="D370" s="145"/>
    </row>
    <row r="371" spans="1:4" ht="26.25" customHeight="1">
      <c r="A371" s="145"/>
      <c r="B371" s="145"/>
      <c r="C371" s="139"/>
      <c r="D371" s="145"/>
    </row>
    <row r="372" spans="1:4" ht="26.25" customHeight="1">
      <c r="A372" s="145"/>
      <c r="B372" s="145"/>
      <c r="C372" s="139"/>
      <c r="D372" s="145"/>
    </row>
    <row r="373" spans="1:4" ht="26.25" customHeight="1">
      <c r="A373" s="145"/>
      <c r="B373" s="145"/>
      <c r="C373" s="139"/>
      <c r="D373" s="145"/>
    </row>
    <row r="374" spans="1:4" ht="26.25" customHeight="1">
      <c r="A374" s="145"/>
      <c r="B374" s="145"/>
      <c r="C374" s="139"/>
      <c r="D374" s="145"/>
    </row>
    <row r="375" spans="1:4" ht="26.25" customHeight="1">
      <c r="A375" s="145"/>
      <c r="B375" s="145"/>
      <c r="C375" s="139"/>
      <c r="D375" s="145"/>
    </row>
    <row r="376" spans="1:4" ht="26.25" customHeight="1">
      <c r="A376" s="145"/>
      <c r="B376" s="145"/>
      <c r="C376" s="139"/>
      <c r="D376" s="145"/>
    </row>
    <row r="377" spans="1:4" ht="26.25" customHeight="1">
      <c r="A377" s="145"/>
      <c r="B377" s="145"/>
      <c r="C377" s="139"/>
      <c r="D377" s="145"/>
    </row>
    <row r="378" spans="1:4" ht="26.25" customHeight="1">
      <c r="A378" s="145"/>
      <c r="B378" s="145"/>
      <c r="C378" s="139"/>
      <c r="D378" s="145"/>
    </row>
    <row r="379" spans="1:4" ht="26.25" customHeight="1">
      <c r="A379" s="145"/>
      <c r="B379" s="145"/>
      <c r="C379" s="139"/>
      <c r="D379" s="145"/>
    </row>
    <row r="380" spans="1:4" ht="26.25" customHeight="1">
      <c r="A380" s="145"/>
      <c r="B380" s="145"/>
      <c r="C380" s="139"/>
      <c r="D380" s="145"/>
    </row>
    <row r="381" spans="1:4" ht="26.25" customHeight="1">
      <c r="A381" s="145"/>
      <c r="B381" s="145"/>
      <c r="C381" s="139"/>
      <c r="D381" s="145"/>
    </row>
    <row r="382" spans="1:4" ht="26.25" customHeight="1">
      <c r="A382" s="145"/>
      <c r="B382" s="145"/>
      <c r="C382" s="139"/>
      <c r="D382" s="145"/>
    </row>
    <row r="383" spans="1:4" ht="26.25" customHeight="1">
      <c r="A383" s="145"/>
      <c r="B383" s="145"/>
      <c r="C383" s="139"/>
      <c r="D383" s="145"/>
    </row>
    <row r="384" spans="1:4" ht="26.25" customHeight="1">
      <c r="A384" s="145"/>
      <c r="B384" s="145"/>
      <c r="C384" s="139"/>
      <c r="D384" s="145"/>
    </row>
    <row r="385" spans="1:4" ht="26.25" customHeight="1">
      <c r="A385" s="145"/>
      <c r="B385" s="145"/>
      <c r="C385" s="139"/>
      <c r="D385" s="145"/>
    </row>
    <row r="386" spans="1:4" ht="26.25" customHeight="1">
      <c r="A386" s="145"/>
      <c r="B386" s="145"/>
      <c r="C386" s="139"/>
      <c r="D386" s="145"/>
    </row>
    <row r="387" spans="1:4" ht="26.25" customHeight="1">
      <c r="A387" s="145"/>
      <c r="B387" s="145"/>
      <c r="C387" s="139"/>
      <c r="D387" s="145"/>
    </row>
    <row r="388" spans="1:4" ht="26.25" customHeight="1">
      <c r="A388" s="145"/>
      <c r="B388" s="145"/>
      <c r="C388" s="139"/>
      <c r="D388" s="145"/>
    </row>
    <row r="389" spans="1:4" ht="26.25" customHeight="1">
      <c r="A389" s="145"/>
      <c r="B389" s="145"/>
      <c r="C389" s="139"/>
      <c r="D389" s="145"/>
    </row>
    <row r="390" spans="1:4" ht="26.25" customHeight="1">
      <c r="A390" s="145"/>
      <c r="B390" s="145"/>
      <c r="C390" s="139"/>
      <c r="D390" s="145"/>
    </row>
    <row r="391" spans="1:4" ht="26.25" customHeight="1">
      <c r="A391" s="145"/>
      <c r="B391" s="145"/>
      <c r="C391" s="139"/>
      <c r="D391" s="145"/>
    </row>
    <row r="392" spans="1:4" ht="26.25" customHeight="1">
      <c r="A392" s="145"/>
      <c r="B392" s="145"/>
      <c r="C392" s="139"/>
      <c r="D392" s="145"/>
    </row>
    <row r="393" spans="1:4" ht="26.25" customHeight="1">
      <c r="A393" s="145"/>
      <c r="B393" s="145"/>
      <c r="C393" s="139"/>
      <c r="D393" s="145"/>
    </row>
    <row r="394" spans="1:4" ht="26.25" customHeight="1">
      <c r="A394" s="145"/>
      <c r="B394" s="145"/>
      <c r="C394" s="139"/>
      <c r="D394" s="145"/>
    </row>
    <row r="395" spans="1:4" ht="26.25" customHeight="1">
      <c r="A395" s="145"/>
      <c r="B395" s="145"/>
      <c r="C395" s="139"/>
      <c r="D395" s="145"/>
    </row>
    <row r="396" spans="1:4" ht="26.25" customHeight="1">
      <c r="A396" s="145"/>
      <c r="B396" s="145"/>
      <c r="C396" s="139"/>
      <c r="D396" s="145"/>
    </row>
    <row r="397" spans="1:4" ht="26.25" customHeight="1">
      <c r="A397" s="145"/>
      <c r="B397" s="145"/>
      <c r="C397" s="139"/>
      <c r="D397" s="145"/>
    </row>
    <row r="398" spans="1:4" ht="26.25" customHeight="1">
      <c r="A398" s="145"/>
      <c r="B398" s="145"/>
      <c r="C398" s="139"/>
      <c r="D398" s="145"/>
    </row>
    <row r="399" spans="1:4" ht="26.25" customHeight="1">
      <c r="A399" s="145"/>
      <c r="B399" s="145"/>
      <c r="C399" s="139"/>
      <c r="D399" s="145"/>
    </row>
    <row r="400" spans="1:4" ht="26.25" customHeight="1">
      <c r="A400" s="145"/>
      <c r="B400" s="145"/>
      <c r="C400" s="139"/>
      <c r="D400" s="145"/>
    </row>
    <row r="401" spans="1:4" ht="26.25" customHeight="1">
      <c r="A401" s="145"/>
      <c r="B401" s="145"/>
      <c r="C401" s="139"/>
      <c r="D401" s="145"/>
    </row>
    <row r="402" spans="1:4" ht="26.25" customHeight="1">
      <c r="A402" s="145"/>
      <c r="B402" s="145"/>
      <c r="C402" s="139"/>
      <c r="D402" s="145"/>
    </row>
    <row r="403" spans="1:4" ht="26.25" customHeight="1">
      <c r="A403" s="145"/>
      <c r="B403" s="145"/>
      <c r="C403" s="139"/>
      <c r="D403" s="145"/>
    </row>
    <row r="404" spans="1:4" ht="26.25" customHeight="1">
      <c r="A404" s="145"/>
      <c r="B404" s="145"/>
      <c r="C404" s="139"/>
      <c r="D404" s="145"/>
    </row>
    <row r="405" spans="1:4" ht="26.25" customHeight="1">
      <c r="A405" s="145"/>
      <c r="B405" s="145"/>
      <c r="C405" s="139"/>
      <c r="D405" s="145"/>
    </row>
    <row r="406" spans="1:4" ht="26.25" customHeight="1">
      <c r="A406" s="145"/>
      <c r="B406" s="145"/>
      <c r="C406" s="139"/>
      <c r="D406" s="145"/>
    </row>
    <row r="407" spans="1:4" ht="26.25" customHeight="1">
      <c r="A407" s="145"/>
      <c r="B407" s="145"/>
      <c r="C407" s="139"/>
      <c r="D407" s="145"/>
    </row>
    <row r="408" spans="1:4" ht="26.25" customHeight="1">
      <c r="A408" s="145"/>
      <c r="B408" s="145"/>
      <c r="C408" s="139"/>
      <c r="D408" s="145"/>
    </row>
    <row r="409" spans="1:4" ht="26.25" customHeight="1">
      <c r="A409" s="145"/>
      <c r="B409" s="145"/>
      <c r="C409" s="139"/>
      <c r="D409" s="145"/>
    </row>
    <row r="410" spans="1:4" ht="26.25" customHeight="1">
      <c r="A410" s="145"/>
      <c r="B410" s="145"/>
      <c r="C410" s="139"/>
      <c r="D410" s="145"/>
    </row>
    <row r="411" spans="1:4" ht="26.25" customHeight="1">
      <c r="A411" s="145"/>
      <c r="B411" s="145"/>
      <c r="C411" s="139"/>
      <c r="D411" s="145"/>
    </row>
    <row r="412" spans="1:4" ht="26.25" customHeight="1">
      <c r="A412" s="145"/>
      <c r="B412" s="145"/>
      <c r="C412" s="139"/>
      <c r="D412" s="145"/>
    </row>
    <row r="413" spans="1:4" ht="26.25" customHeight="1">
      <c r="A413" s="145"/>
      <c r="B413" s="145"/>
      <c r="C413" s="139"/>
      <c r="D413" s="145"/>
    </row>
    <row r="414" spans="1:4" ht="26.25" customHeight="1">
      <c r="A414" s="145"/>
      <c r="B414" s="145"/>
      <c r="C414" s="139"/>
      <c r="D414" s="145"/>
    </row>
    <row r="415" spans="1:4" ht="26.25" customHeight="1">
      <c r="A415" s="145"/>
      <c r="B415" s="145"/>
      <c r="C415" s="139"/>
      <c r="D415" s="145"/>
    </row>
    <row r="416" spans="1:4" ht="26.25" customHeight="1">
      <c r="A416" s="145"/>
      <c r="B416" s="145"/>
      <c r="C416" s="139"/>
      <c r="D416" s="145"/>
    </row>
    <row r="417" spans="1:4" ht="26.25" customHeight="1">
      <c r="A417" s="145"/>
      <c r="B417" s="145"/>
      <c r="C417" s="139"/>
      <c r="D417" s="145"/>
    </row>
    <row r="418" spans="1:4" ht="26.25" customHeight="1">
      <c r="A418" s="145"/>
      <c r="B418" s="145"/>
      <c r="C418" s="139"/>
      <c r="D418" s="145"/>
    </row>
    <row r="419" spans="1:4" ht="26.25" customHeight="1">
      <c r="A419" s="145"/>
      <c r="B419" s="145"/>
      <c r="C419" s="139"/>
      <c r="D419" s="145"/>
    </row>
    <row r="420" spans="1:4" ht="26.25" customHeight="1">
      <c r="A420" s="145"/>
      <c r="B420" s="145"/>
      <c r="C420" s="139"/>
      <c r="D420" s="145"/>
    </row>
    <row r="421" spans="1:4" ht="26.25" customHeight="1">
      <c r="A421" s="145"/>
      <c r="B421" s="145"/>
      <c r="C421" s="139"/>
      <c r="D421" s="145"/>
    </row>
    <row r="422" spans="1:4" ht="26.25" customHeight="1">
      <c r="A422" s="145"/>
      <c r="B422" s="145"/>
      <c r="C422" s="139"/>
      <c r="D422" s="145"/>
    </row>
    <row r="423" spans="1:4" ht="26.25" customHeight="1">
      <c r="A423" s="145"/>
      <c r="B423" s="145"/>
      <c r="C423" s="139"/>
      <c r="D423" s="145"/>
    </row>
    <row r="424" spans="1:4" ht="26.25" customHeight="1">
      <c r="A424" s="145"/>
      <c r="B424" s="145"/>
      <c r="C424" s="139"/>
      <c r="D424" s="145"/>
    </row>
    <row r="425" spans="1:4" ht="26.25" customHeight="1">
      <c r="A425" s="145"/>
      <c r="B425" s="145"/>
      <c r="C425" s="139"/>
      <c r="D425" s="145"/>
    </row>
    <row r="426" spans="1:4" ht="26.25" customHeight="1">
      <c r="A426" s="145"/>
      <c r="B426" s="145"/>
      <c r="C426" s="139"/>
      <c r="D426" s="145"/>
    </row>
    <row r="427" spans="1:4" ht="26.25" customHeight="1">
      <c r="A427" s="145"/>
      <c r="B427" s="145"/>
      <c r="C427" s="139"/>
      <c r="D427" s="145"/>
    </row>
    <row r="428" spans="1:4" ht="26.25" customHeight="1">
      <c r="A428" s="145"/>
      <c r="B428" s="145"/>
      <c r="C428" s="139"/>
      <c r="D428" s="145"/>
    </row>
    <row r="429" spans="1:4" ht="26.25" customHeight="1">
      <c r="A429" s="145"/>
      <c r="B429" s="145"/>
      <c r="C429" s="139"/>
      <c r="D429" s="145"/>
    </row>
    <row r="430" spans="1:4" ht="26.25" customHeight="1">
      <c r="A430" s="145"/>
      <c r="B430" s="145"/>
      <c r="C430" s="139"/>
      <c r="D430" s="145"/>
    </row>
    <row r="431" spans="1:4" ht="26.25" customHeight="1">
      <c r="A431" s="145"/>
      <c r="B431" s="145"/>
      <c r="C431" s="139"/>
      <c r="D431" s="145"/>
    </row>
    <row r="432" spans="1:4" ht="26.25" customHeight="1">
      <c r="A432" s="145"/>
      <c r="B432" s="145"/>
      <c r="C432" s="139"/>
      <c r="D432" s="145"/>
    </row>
    <row r="433" spans="1:4" ht="26.25" customHeight="1">
      <c r="A433" s="145"/>
      <c r="B433" s="145"/>
      <c r="C433" s="139"/>
      <c r="D433" s="145"/>
    </row>
    <row r="434" spans="1:4" ht="26.25" customHeight="1">
      <c r="A434" s="145"/>
      <c r="B434" s="145"/>
      <c r="C434" s="139"/>
      <c r="D434" s="145"/>
    </row>
    <row r="435" spans="1:4" ht="26.25" customHeight="1">
      <c r="A435" s="145"/>
      <c r="B435" s="145"/>
      <c r="C435" s="139"/>
      <c r="D435" s="145"/>
    </row>
    <row r="436" spans="1:4" ht="26.25" customHeight="1">
      <c r="A436" s="145"/>
      <c r="B436" s="145"/>
      <c r="C436" s="139"/>
      <c r="D436" s="145"/>
    </row>
    <row r="437" spans="1:4" ht="26.25" customHeight="1">
      <c r="A437" s="145"/>
      <c r="B437" s="145"/>
      <c r="C437" s="139"/>
      <c r="D437" s="145"/>
    </row>
    <row r="438" spans="1:4" ht="26.25" customHeight="1">
      <c r="A438" s="145"/>
      <c r="B438" s="145"/>
      <c r="C438" s="139"/>
      <c r="D438" s="145"/>
    </row>
    <row r="439" spans="1:4" ht="26.25" customHeight="1">
      <c r="A439" s="145"/>
      <c r="B439" s="145"/>
      <c r="C439" s="139"/>
      <c r="D439" s="145"/>
    </row>
    <row r="440" spans="1:4" ht="26.25" customHeight="1">
      <c r="A440" s="145"/>
      <c r="B440" s="145"/>
      <c r="C440" s="139"/>
      <c r="D440" s="145"/>
    </row>
    <row r="441" spans="1:4" ht="26.25" customHeight="1">
      <c r="A441" s="145"/>
      <c r="B441" s="145"/>
      <c r="C441" s="139"/>
      <c r="D441" s="145"/>
    </row>
    <row r="442" spans="1:4" ht="26.25" customHeight="1">
      <c r="A442" s="145"/>
      <c r="B442" s="145"/>
      <c r="C442" s="139"/>
      <c r="D442" s="145"/>
    </row>
    <row r="443" spans="1:4" ht="26.25" customHeight="1">
      <c r="A443" s="145"/>
      <c r="B443" s="145"/>
      <c r="C443" s="139"/>
      <c r="D443" s="145"/>
    </row>
    <row r="444" spans="1:4" ht="26.25" customHeight="1">
      <c r="A444" s="145"/>
      <c r="B444" s="145"/>
      <c r="C444" s="139"/>
      <c r="D444" s="145"/>
    </row>
    <row r="445" spans="1:4" ht="26.25" customHeight="1">
      <c r="A445" s="145"/>
      <c r="B445" s="145"/>
      <c r="C445" s="139"/>
      <c r="D445" s="145"/>
    </row>
    <row r="446" spans="1:4" ht="26.25" customHeight="1">
      <c r="A446" s="145"/>
      <c r="B446" s="145"/>
      <c r="C446" s="139"/>
      <c r="D446" s="145"/>
    </row>
    <row r="447" spans="1:4" ht="26.25" customHeight="1">
      <c r="A447" s="145"/>
      <c r="B447" s="145"/>
      <c r="C447" s="139"/>
      <c r="D447" s="145"/>
    </row>
    <row r="448" spans="1:4" ht="26.25" customHeight="1">
      <c r="A448" s="145"/>
      <c r="B448" s="145"/>
      <c r="C448" s="139"/>
      <c r="D448" s="145"/>
    </row>
    <row r="449" spans="1:4" ht="26.25" customHeight="1">
      <c r="A449" s="145"/>
      <c r="B449" s="145"/>
      <c r="C449" s="139"/>
      <c r="D449" s="145"/>
    </row>
    <row r="450" spans="1:4" ht="26.25" customHeight="1">
      <c r="A450" s="145"/>
      <c r="B450" s="145"/>
      <c r="C450" s="139"/>
      <c r="D450" s="145"/>
    </row>
    <row r="451" spans="1:4" ht="26.25" customHeight="1">
      <c r="A451" s="145"/>
      <c r="B451" s="145"/>
      <c r="C451" s="139"/>
      <c r="D451" s="145"/>
    </row>
    <row r="452" spans="1:4" ht="26.25" customHeight="1">
      <c r="A452" s="145"/>
      <c r="B452" s="145"/>
      <c r="C452" s="139"/>
      <c r="D452" s="145"/>
    </row>
    <row r="453" spans="1:4" ht="26.25" customHeight="1">
      <c r="A453" s="145"/>
      <c r="B453" s="145"/>
      <c r="C453" s="139"/>
      <c r="D453" s="145"/>
    </row>
    <row r="454" spans="1:4" ht="26.25" customHeight="1">
      <c r="A454" s="145"/>
      <c r="B454" s="145"/>
      <c r="C454" s="139"/>
      <c r="D454" s="145"/>
    </row>
    <row r="455" spans="1:4" ht="26.25" customHeight="1">
      <c r="A455" s="145"/>
      <c r="B455" s="145"/>
      <c r="C455" s="139"/>
      <c r="D455" s="145"/>
    </row>
    <row r="456" spans="1:4" ht="26.25" customHeight="1">
      <c r="A456" s="145"/>
      <c r="B456" s="145"/>
      <c r="C456" s="139"/>
      <c r="D456" s="145"/>
    </row>
    <row r="457" spans="1:4" ht="26.25" customHeight="1">
      <c r="A457" s="145"/>
      <c r="B457" s="145"/>
      <c r="C457" s="139"/>
      <c r="D457" s="145"/>
    </row>
    <row r="458" spans="1:4" ht="26.25" customHeight="1">
      <c r="A458" s="145"/>
      <c r="B458" s="145"/>
      <c r="C458" s="139"/>
      <c r="D458" s="145"/>
    </row>
    <row r="459" spans="1:4" ht="26.25" customHeight="1">
      <c r="A459" s="145"/>
      <c r="B459" s="145"/>
      <c r="C459" s="139"/>
      <c r="D459" s="145"/>
    </row>
    <row r="460" spans="1:4" ht="26.25" customHeight="1">
      <c r="A460" s="145"/>
      <c r="B460" s="145"/>
      <c r="C460" s="139"/>
      <c r="D460" s="145"/>
    </row>
    <row r="461" spans="1:4" ht="26.25" customHeight="1">
      <c r="A461" s="145"/>
      <c r="B461" s="145"/>
      <c r="C461" s="139"/>
      <c r="D461" s="145"/>
    </row>
    <row r="462" spans="1:4" ht="26.25" customHeight="1">
      <c r="A462" s="145"/>
      <c r="B462" s="145"/>
      <c r="C462" s="139"/>
      <c r="D462" s="145"/>
    </row>
    <row r="463" spans="1:4" ht="26.25" customHeight="1">
      <c r="A463" s="145"/>
      <c r="B463" s="145"/>
      <c r="C463" s="139"/>
      <c r="D463" s="145"/>
    </row>
    <row r="464" spans="1:4" ht="26.25" customHeight="1">
      <c r="A464" s="145"/>
      <c r="B464" s="145"/>
      <c r="C464" s="139"/>
      <c r="D464" s="145"/>
    </row>
    <row r="465" spans="1:4" ht="26.25" customHeight="1">
      <c r="A465" s="145"/>
      <c r="B465" s="145"/>
      <c r="C465" s="139"/>
      <c r="D465" s="145"/>
    </row>
    <row r="466" spans="1:4" ht="26.25" customHeight="1">
      <c r="A466" s="145"/>
      <c r="B466" s="145"/>
      <c r="C466" s="139"/>
      <c r="D466" s="145"/>
    </row>
    <row r="467" spans="1:4" ht="26.25" customHeight="1">
      <c r="A467" s="145"/>
      <c r="B467" s="145"/>
      <c r="C467" s="139"/>
      <c r="D467" s="145"/>
    </row>
    <row r="468" spans="1:4" ht="26.25" customHeight="1">
      <c r="A468" s="145"/>
      <c r="B468" s="145"/>
      <c r="C468" s="139"/>
      <c r="D468" s="145"/>
    </row>
    <row r="469" spans="1:4" ht="26.25" customHeight="1">
      <c r="A469" s="145"/>
      <c r="B469" s="145"/>
      <c r="C469" s="139"/>
      <c r="D469" s="145"/>
    </row>
    <row r="470" spans="1:4" ht="26.25" customHeight="1">
      <c r="A470" s="145"/>
      <c r="B470" s="145"/>
      <c r="C470" s="139"/>
      <c r="D470" s="145"/>
    </row>
    <row r="471" spans="1:4" ht="26.25" customHeight="1">
      <c r="A471" s="145"/>
      <c r="B471" s="145"/>
      <c r="C471" s="139"/>
      <c r="D471" s="145"/>
    </row>
    <row r="472" spans="1:4" ht="26.25" customHeight="1">
      <c r="A472" s="145"/>
      <c r="B472" s="145"/>
      <c r="C472" s="139"/>
      <c r="D472" s="145"/>
    </row>
    <row r="473" spans="1:4" ht="26.25" customHeight="1">
      <c r="A473" s="145"/>
      <c r="B473" s="145"/>
      <c r="C473" s="139"/>
      <c r="D473" s="145"/>
    </row>
    <row r="474" spans="1:4" ht="26.25" customHeight="1">
      <c r="A474" s="145"/>
      <c r="B474" s="145"/>
      <c r="C474" s="139"/>
      <c r="D474" s="145"/>
    </row>
    <row r="475" spans="1:4" ht="26.25" customHeight="1">
      <c r="A475" s="145"/>
      <c r="B475" s="145"/>
      <c r="C475" s="139"/>
      <c r="D475" s="145"/>
    </row>
    <row r="476" spans="1:4" ht="26.25" customHeight="1">
      <c r="A476" s="145"/>
      <c r="B476" s="145"/>
      <c r="C476" s="139"/>
      <c r="D476" s="145"/>
    </row>
    <row r="477" spans="1:4" ht="26.25" customHeight="1">
      <c r="A477" s="145"/>
      <c r="B477" s="145"/>
      <c r="C477" s="139"/>
      <c r="D477" s="145"/>
    </row>
    <row r="478" spans="1:4" ht="26.25" customHeight="1">
      <c r="A478" s="145"/>
      <c r="B478" s="145"/>
      <c r="C478" s="139"/>
      <c r="D478" s="145"/>
    </row>
    <row r="479" spans="1:4" ht="26.25" customHeight="1">
      <c r="A479" s="145"/>
      <c r="B479" s="145"/>
      <c r="C479" s="139"/>
      <c r="D479" s="145"/>
    </row>
    <row r="480" spans="1:4" ht="26.25" customHeight="1">
      <c r="A480" s="145"/>
      <c r="B480" s="145"/>
      <c r="C480" s="139"/>
      <c r="D480" s="145"/>
    </row>
    <row r="481" spans="1:4" ht="26.25" customHeight="1">
      <c r="A481" s="145"/>
      <c r="B481" s="145"/>
      <c r="C481" s="139"/>
      <c r="D481" s="145"/>
    </row>
    <row r="482" spans="1:4" ht="26.25" customHeight="1">
      <c r="A482" s="145"/>
      <c r="B482" s="145"/>
      <c r="C482" s="139"/>
      <c r="D482" s="145"/>
    </row>
    <row r="483" spans="1:4" ht="26.25" customHeight="1">
      <c r="A483" s="145"/>
      <c r="B483" s="145"/>
      <c r="C483" s="139"/>
      <c r="D483" s="145"/>
    </row>
    <row r="484" spans="1:4" ht="26.25" customHeight="1">
      <c r="A484" s="145"/>
      <c r="B484" s="145"/>
      <c r="C484" s="139"/>
      <c r="D484" s="145"/>
    </row>
    <row r="485" spans="1:4" ht="26.25" customHeight="1">
      <c r="A485" s="145"/>
      <c r="B485" s="145"/>
      <c r="C485" s="139"/>
      <c r="D485" s="145"/>
    </row>
    <row r="486" spans="1:4" ht="26.25" customHeight="1">
      <c r="A486" s="145"/>
      <c r="B486" s="145"/>
      <c r="C486" s="139"/>
      <c r="D486" s="145"/>
    </row>
    <row r="487" spans="1:4" ht="26.25" customHeight="1">
      <c r="A487" s="145"/>
      <c r="B487" s="145"/>
      <c r="C487" s="139"/>
      <c r="D487" s="145"/>
    </row>
    <row r="488" spans="1:4" ht="26.25" customHeight="1">
      <c r="A488" s="145"/>
      <c r="B488" s="145"/>
      <c r="C488" s="139"/>
      <c r="D488" s="145"/>
    </row>
    <row r="489" spans="1:4" ht="26.25" customHeight="1">
      <c r="A489" s="145"/>
      <c r="B489" s="145"/>
      <c r="C489" s="139"/>
      <c r="D489" s="145"/>
    </row>
    <row r="490" spans="1:4" ht="26.25" customHeight="1">
      <c r="A490" s="145"/>
      <c r="B490" s="145"/>
      <c r="C490" s="139"/>
      <c r="D490" s="145"/>
    </row>
    <row r="491" spans="1:4" ht="26.25" customHeight="1">
      <c r="A491" s="145"/>
      <c r="B491" s="145"/>
      <c r="C491" s="139"/>
      <c r="D491" s="145"/>
    </row>
    <row r="492" spans="1:4" ht="26.25" customHeight="1">
      <c r="A492" s="145"/>
      <c r="B492" s="145"/>
      <c r="C492" s="139"/>
      <c r="D492" s="145"/>
    </row>
    <row r="493" spans="1:4" ht="26.25" customHeight="1">
      <c r="A493" s="145"/>
      <c r="B493" s="145"/>
      <c r="C493" s="139"/>
      <c r="D493" s="145"/>
    </row>
    <row r="494" spans="1:4" ht="26.25" customHeight="1">
      <c r="A494" s="145"/>
      <c r="B494" s="145"/>
      <c r="C494" s="139"/>
      <c r="D494" s="145"/>
    </row>
    <row r="495" spans="1:4" ht="26.25" customHeight="1">
      <c r="A495" s="145"/>
      <c r="B495" s="145"/>
      <c r="C495" s="139"/>
      <c r="D495" s="145"/>
    </row>
    <row r="496" spans="1:4" ht="26.25" customHeight="1">
      <c r="A496" s="145"/>
      <c r="B496" s="145"/>
      <c r="C496" s="139"/>
      <c r="D496" s="145"/>
    </row>
    <row r="497" spans="1:4" ht="26.25" customHeight="1">
      <c r="A497" s="145"/>
      <c r="B497" s="145"/>
      <c r="C497" s="139"/>
      <c r="D497" s="145"/>
    </row>
    <row r="498" spans="1:4" ht="26.25" customHeight="1">
      <c r="A498" s="145"/>
      <c r="B498" s="145"/>
      <c r="C498" s="139"/>
      <c r="D498" s="145"/>
    </row>
    <row r="499" spans="1:4" ht="26.25" customHeight="1">
      <c r="A499" s="145"/>
      <c r="B499" s="145"/>
      <c r="C499" s="139"/>
      <c r="D499" s="145"/>
    </row>
    <row r="500" spans="1:4" ht="26.25" customHeight="1">
      <c r="A500" s="145"/>
      <c r="B500" s="145"/>
      <c r="C500" s="139"/>
      <c r="D500" s="145"/>
    </row>
    <row r="501" spans="1:4" ht="26.25" customHeight="1">
      <c r="A501" s="145"/>
      <c r="B501" s="145"/>
      <c r="C501" s="139"/>
      <c r="D501" s="145"/>
    </row>
    <row r="502" spans="1:4" ht="26.25" customHeight="1">
      <c r="A502" s="145"/>
      <c r="B502" s="145"/>
      <c r="C502" s="139"/>
      <c r="D502" s="145"/>
    </row>
    <row r="503" spans="1:4" ht="26.25" customHeight="1">
      <c r="A503" s="145"/>
      <c r="B503" s="145"/>
      <c r="C503" s="139"/>
      <c r="D503" s="145"/>
    </row>
    <row r="504" spans="1:4" ht="26.25" customHeight="1">
      <c r="A504" s="145"/>
      <c r="B504" s="145"/>
      <c r="C504" s="139"/>
      <c r="D504" s="145"/>
    </row>
    <row r="505" spans="1:4" ht="26.25" customHeight="1">
      <c r="A505" s="145"/>
      <c r="B505" s="145"/>
      <c r="C505" s="139"/>
      <c r="D505" s="145"/>
    </row>
    <row r="506" spans="1:4" ht="26.25" customHeight="1">
      <c r="A506" s="145"/>
      <c r="B506" s="145"/>
      <c r="C506" s="139"/>
      <c r="D506" s="145"/>
    </row>
    <row r="507" spans="1:4" ht="26.25" customHeight="1">
      <c r="A507" s="145"/>
      <c r="B507" s="145"/>
      <c r="C507" s="139"/>
      <c r="D507" s="145"/>
    </row>
    <row r="508" spans="1:4" ht="26.25" customHeight="1">
      <c r="A508" s="145"/>
      <c r="B508" s="145"/>
      <c r="C508" s="139"/>
      <c r="D508" s="145"/>
    </row>
    <row r="509" spans="1:4" ht="26.25" customHeight="1">
      <c r="A509" s="145"/>
      <c r="B509" s="145"/>
      <c r="C509" s="139"/>
      <c r="D509" s="145"/>
    </row>
    <row r="510" spans="1:4" ht="26.25" customHeight="1">
      <c r="A510" s="145"/>
      <c r="B510" s="145"/>
      <c r="C510" s="139"/>
      <c r="D510" s="145"/>
    </row>
    <row r="511" spans="1:4" ht="26.25" customHeight="1">
      <c r="A511" s="145"/>
      <c r="B511" s="145"/>
      <c r="C511" s="139"/>
      <c r="D511" s="145"/>
    </row>
    <row r="512" spans="1:4" ht="26.25" customHeight="1">
      <c r="A512" s="145"/>
      <c r="B512" s="145"/>
      <c r="C512" s="139"/>
      <c r="D512" s="145"/>
    </row>
    <row r="513" spans="1:4" ht="26.25" customHeight="1">
      <c r="A513" s="145"/>
      <c r="B513" s="145"/>
      <c r="C513" s="139"/>
      <c r="D513" s="145"/>
    </row>
    <row r="514" spans="1:4" ht="26.25" customHeight="1">
      <c r="A514" s="145"/>
      <c r="B514" s="145"/>
      <c r="C514" s="139"/>
      <c r="D514" s="145"/>
    </row>
    <row r="515" spans="1:4" ht="26.25" customHeight="1">
      <c r="A515" s="145"/>
      <c r="B515" s="145"/>
      <c r="C515" s="139"/>
      <c r="D515" s="145"/>
    </row>
    <row r="516" spans="1:4" ht="26.25" customHeight="1">
      <c r="A516" s="145"/>
      <c r="B516" s="145"/>
      <c r="C516" s="139"/>
      <c r="D516" s="145"/>
    </row>
    <row r="517" spans="1:4" ht="26.25" customHeight="1">
      <c r="A517" s="145"/>
      <c r="B517" s="145"/>
      <c r="C517" s="139"/>
      <c r="D517" s="145"/>
    </row>
    <row r="518" spans="1:4" ht="26.25" customHeight="1">
      <c r="A518" s="145"/>
      <c r="B518" s="145"/>
      <c r="C518" s="139"/>
      <c r="D518" s="145"/>
    </row>
    <row r="519" spans="1:4" ht="26.25" customHeight="1">
      <c r="A519" s="145"/>
      <c r="B519" s="145"/>
      <c r="C519" s="139"/>
      <c r="D519" s="145"/>
    </row>
    <row r="520" spans="1:4" ht="26.25" customHeight="1">
      <c r="A520" s="145"/>
      <c r="B520" s="145"/>
      <c r="C520" s="139"/>
      <c r="D520" s="145"/>
    </row>
    <row r="521" spans="1:4" ht="26.25" customHeight="1">
      <c r="A521" s="145"/>
      <c r="B521" s="145"/>
      <c r="C521" s="139"/>
      <c r="D521" s="145"/>
    </row>
    <row r="522" spans="1:4" ht="26.25" customHeight="1">
      <c r="A522" s="145"/>
      <c r="B522" s="145"/>
      <c r="C522" s="139"/>
      <c r="D522" s="145"/>
    </row>
    <row r="523" spans="1:4" ht="26.25" customHeight="1">
      <c r="A523" s="145"/>
      <c r="B523" s="145"/>
      <c r="C523" s="139"/>
      <c r="D523" s="145"/>
    </row>
    <row r="524" spans="1:4" ht="26.25" customHeight="1">
      <c r="A524" s="145"/>
      <c r="B524" s="145"/>
      <c r="C524" s="139"/>
      <c r="D524" s="145"/>
    </row>
    <row r="525" spans="1:4" ht="26.25" customHeight="1">
      <c r="A525" s="145"/>
      <c r="B525" s="145"/>
      <c r="C525" s="139"/>
      <c r="D525" s="145"/>
    </row>
    <row r="526" spans="1:4" ht="26.25" customHeight="1">
      <c r="A526" s="145"/>
      <c r="B526" s="145"/>
      <c r="C526" s="139"/>
      <c r="D526" s="145"/>
    </row>
    <row r="527" spans="1:4" ht="26.25" customHeight="1">
      <c r="A527" s="145"/>
      <c r="B527" s="145"/>
      <c r="C527" s="139"/>
      <c r="D527" s="145"/>
    </row>
    <row r="528" spans="1:4" ht="26.25" customHeight="1">
      <c r="A528" s="145"/>
      <c r="B528" s="145"/>
      <c r="C528" s="139"/>
      <c r="D528" s="145"/>
    </row>
    <row r="529" spans="1:4" ht="26.25" customHeight="1">
      <c r="A529" s="145"/>
      <c r="B529" s="145"/>
      <c r="C529" s="139"/>
      <c r="D529" s="145"/>
    </row>
    <row r="530" spans="1:4" ht="26.25" customHeight="1">
      <c r="A530" s="145"/>
      <c r="B530" s="145"/>
      <c r="C530" s="139"/>
      <c r="D530" s="145"/>
    </row>
    <row r="531" spans="1:4" ht="26.25" customHeight="1">
      <c r="A531" s="145"/>
      <c r="B531" s="145"/>
      <c r="C531" s="139"/>
      <c r="D531" s="145"/>
    </row>
    <row r="532" spans="1:4" ht="26.25" customHeight="1">
      <c r="A532" s="145"/>
      <c r="B532" s="145"/>
      <c r="C532" s="139"/>
      <c r="D532" s="145"/>
    </row>
    <row r="533" spans="1:4" ht="26.25" customHeight="1">
      <c r="A533" s="145"/>
      <c r="B533" s="145"/>
      <c r="C533" s="139"/>
      <c r="D533" s="145"/>
    </row>
    <row r="534" spans="1:4" ht="26.25" customHeight="1">
      <c r="A534" s="145"/>
      <c r="B534" s="145"/>
      <c r="C534" s="139"/>
      <c r="D534" s="145"/>
    </row>
    <row r="535" spans="1:4" ht="26.25" customHeight="1">
      <c r="A535" s="145"/>
      <c r="B535" s="145"/>
      <c r="C535" s="139"/>
      <c r="D535" s="145"/>
    </row>
    <row r="536" spans="1:4" ht="26.25" customHeight="1">
      <c r="A536" s="145"/>
      <c r="B536" s="145"/>
      <c r="C536" s="139"/>
      <c r="D536" s="145"/>
    </row>
    <row r="537" spans="1:4" ht="26.25" customHeight="1">
      <c r="A537" s="145"/>
      <c r="B537" s="145"/>
      <c r="C537" s="139"/>
      <c r="D537" s="145"/>
    </row>
    <row r="538" spans="1:4" ht="26.25" customHeight="1">
      <c r="A538" s="145"/>
      <c r="B538" s="145"/>
      <c r="C538" s="139"/>
      <c r="D538" s="145"/>
    </row>
    <row r="539" spans="1:4" ht="26.25" customHeight="1">
      <c r="A539" s="145"/>
      <c r="B539" s="145"/>
      <c r="C539" s="139"/>
      <c r="D539" s="145"/>
    </row>
    <row r="540" spans="1:4" ht="26.25" customHeight="1">
      <c r="A540" s="145"/>
      <c r="B540" s="145"/>
      <c r="C540" s="139"/>
      <c r="D540" s="145"/>
    </row>
    <row r="541" spans="1:4" ht="26.25" customHeight="1">
      <c r="A541" s="145"/>
      <c r="B541" s="145"/>
      <c r="C541" s="139"/>
      <c r="D541" s="145"/>
    </row>
    <row r="542" spans="1:4" ht="26.25" customHeight="1">
      <c r="A542" s="145"/>
      <c r="B542" s="145"/>
      <c r="C542" s="139"/>
      <c r="D542" s="145"/>
    </row>
    <row r="543" spans="1:4" ht="26.25" customHeight="1">
      <c r="A543" s="145"/>
      <c r="B543" s="145"/>
      <c r="C543" s="139"/>
      <c r="D543" s="145"/>
    </row>
    <row r="544" spans="1:4" ht="26.25" customHeight="1">
      <c r="A544" s="145"/>
      <c r="B544" s="145"/>
      <c r="C544" s="139"/>
      <c r="D544" s="145"/>
    </row>
    <row r="545" spans="1:4" ht="26.25" customHeight="1">
      <c r="A545" s="145"/>
      <c r="B545" s="145"/>
      <c r="C545" s="139"/>
      <c r="D545" s="145"/>
    </row>
    <row r="546" spans="1:4" ht="26.25" customHeight="1">
      <c r="A546" s="145"/>
      <c r="B546" s="145"/>
      <c r="C546" s="139"/>
      <c r="D546" s="145"/>
    </row>
    <row r="547" spans="1:4" ht="26.25" customHeight="1">
      <c r="A547" s="145"/>
      <c r="B547" s="145"/>
      <c r="C547" s="139"/>
      <c r="D547" s="145"/>
    </row>
    <row r="548" spans="1:4" ht="26.25" customHeight="1">
      <c r="A548" s="145"/>
      <c r="B548" s="145"/>
      <c r="C548" s="139"/>
      <c r="D548" s="145"/>
    </row>
    <row r="549" spans="1:4" ht="26.25" customHeight="1">
      <c r="A549" s="145"/>
      <c r="B549" s="145"/>
      <c r="C549" s="139"/>
      <c r="D549" s="145"/>
    </row>
    <row r="550" spans="1:4" ht="26.25" customHeight="1">
      <c r="A550" s="145"/>
      <c r="B550" s="145"/>
      <c r="C550" s="139"/>
      <c r="D550" s="145"/>
    </row>
    <row r="551" spans="1:4" ht="26.25" customHeight="1">
      <c r="A551" s="145"/>
      <c r="B551" s="145"/>
      <c r="C551" s="139"/>
      <c r="D551" s="145"/>
    </row>
    <row r="552" spans="1:4" ht="26.25" customHeight="1">
      <c r="A552" s="145"/>
      <c r="B552" s="145"/>
      <c r="C552" s="139"/>
      <c r="D552" s="145"/>
    </row>
    <row r="553" spans="1:4" ht="26.25" customHeight="1">
      <c r="A553" s="145"/>
      <c r="B553" s="145"/>
      <c r="C553" s="139"/>
      <c r="D553" s="145"/>
    </row>
    <row r="554" spans="1:4" ht="26.25" customHeight="1">
      <c r="A554" s="145"/>
      <c r="B554" s="145"/>
      <c r="C554" s="139"/>
      <c r="D554" s="145"/>
    </row>
    <row r="555" spans="1:4" ht="26.25" customHeight="1">
      <c r="A555" s="145"/>
      <c r="B555" s="145"/>
      <c r="C555" s="139"/>
      <c r="D555" s="145"/>
    </row>
    <row r="556" spans="1:4" ht="26.25" customHeight="1">
      <c r="A556" s="145"/>
      <c r="B556" s="145"/>
      <c r="C556" s="139"/>
      <c r="D556" s="145"/>
    </row>
    <row r="557" spans="1:4" ht="26.25" customHeight="1">
      <c r="A557" s="145"/>
      <c r="B557" s="145"/>
      <c r="C557" s="139"/>
      <c r="D557" s="145"/>
    </row>
    <row r="558" spans="1:4" ht="26.25" customHeight="1">
      <c r="A558" s="145"/>
      <c r="B558" s="145"/>
      <c r="C558" s="139"/>
      <c r="D558" s="145"/>
    </row>
    <row r="559" spans="1:4" ht="26.25" customHeight="1">
      <c r="A559" s="145"/>
      <c r="B559" s="145"/>
      <c r="C559" s="139"/>
      <c r="D559" s="145"/>
    </row>
    <row r="560" spans="1:4" ht="26.25" customHeight="1">
      <c r="A560" s="145"/>
      <c r="B560" s="145"/>
      <c r="C560" s="139"/>
      <c r="D560" s="145"/>
    </row>
    <row r="561" spans="1:4" ht="26.25" customHeight="1">
      <c r="A561" s="145"/>
      <c r="B561" s="145"/>
      <c r="C561" s="139"/>
      <c r="D561" s="145"/>
    </row>
    <row r="562" spans="1:4" ht="26.25" customHeight="1">
      <c r="A562" s="145"/>
      <c r="B562" s="145"/>
      <c r="C562" s="139"/>
      <c r="D562" s="145"/>
    </row>
    <row r="563" spans="1:4" ht="26.25" customHeight="1">
      <c r="A563" s="145"/>
      <c r="B563" s="145"/>
      <c r="C563" s="139"/>
      <c r="D563" s="145"/>
    </row>
    <row r="564" spans="1:4" ht="26.25" customHeight="1">
      <c r="A564" s="145"/>
      <c r="B564" s="145"/>
      <c r="C564" s="139"/>
      <c r="D564" s="145"/>
    </row>
    <row r="565" spans="1:4" ht="26.25" customHeight="1">
      <c r="A565" s="145"/>
      <c r="B565" s="145"/>
      <c r="C565" s="139"/>
      <c r="D565" s="145"/>
    </row>
    <row r="566" spans="1:4" ht="26.25" customHeight="1">
      <c r="A566" s="145"/>
      <c r="B566" s="145"/>
      <c r="C566" s="139"/>
      <c r="D566" s="145"/>
    </row>
    <row r="567" spans="1:4" ht="26.25" customHeight="1">
      <c r="A567" s="145"/>
      <c r="B567" s="145"/>
      <c r="C567" s="139"/>
      <c r="D567" s="145"/>
    </row>
    <row r="568" spans="1:4" ht="26.25" customHeight="1">
      <c r="A568" s="145"/>
      <c r="B568" s="145"/>
      <c r="C568" s="139"/>
      <c r="D568" s="145"/>
    </row>
    <row r="569" spans="1:4" ht="26.25" customHeight="1">
      <c r="A569" s="145"/>
      <c r="B569" s="145"/>
      <c r="C569" s="139"/>
      <c r="D569" s="145"/>
    </row>
    <row r="570" spans="1:4" ht="26.25" customHeight="1">
      <c r="A570" s="145"/>
      <c r="B570" s="145"/>
      <c r="C570" s="139"/>
      <c r="D570" s="145"/>
    </row>
    <row r="571" spans="1:4" ht="26.25" customHeight="1">
      <c r="A571" s="145"/>
      <c r="B571" s="145"/>
      <c r="C571" s="139"/>
      <c r="D571" s="145"/>
    </row>
    <row r="572" spans="1:4" ht="26.25" customHeight="1">
      <c r="A572" s="145"/>
      <c r="B572" s="145"/>
      <c r="C572" s="139"/>
      <c r="D572" s="145"/>
    </row>
    <row r="573" spans="1:4" ht="26.25" customHeight="1">
      <c r="A573" s="145"/>
      <c r="B573" s="145"/>
      <c r="C573" s="139"/>
      <c r="D573" s="145"/>
    </row>
    <row r="574" spans="1:4" ht="26.25" customHeight="1">
      <c r="A574" s="145"/>
      <c r="B574" s="145"/>
      <c r="C574" s="139"/>
      <c r="D574" s="145"/>
    </row>
    <row r="575" spans="1:4" ht="26.25" customHeight="1">
      <c r="A575" s="145"/>
      <c r="B575" s="145"/>
      <c r="C575" s="139"/>
      <c r="D575" s="145"/>
    </row>
    <row r="576" spans="1:4" ht="26.25" customHeight="1">
      <c r="A576" s="145"/>
      <c r="B576" s="145"/>
      <c r="C576" s="139"/>
      <c r="D576" s="145"/>
    </row>
    <row r="577" spans="1:4" ht="26.25" customHeight="1">
      <c r="A577" s="145"/>
      <c r="B577" s="145"/>
      <c r="C577" s="139"/>
      <c r="D577" s="145"/>
    </row>
    <row r="578" spans="1:4" ht="26.25" customHeight="1">
      <c r="A578" s="145"/>
      <c r="B578" s="145"/>
      <c r="C578" s="139"/>
      <c r="D578" s="145"/>
    </row>
    <row r="579" spans="1:4" ht="26.25" customHeight="1">
      <c r="A579" s="145"/>
      <c r="B579" s="145"/>
      <c r="C579" s="139"/>
      <c r="D579" s="145"/>
    </row>
    <row r="580" spans="1:4" ht="26.25" customHeight="1">
      <c r="A580" s="145"/>
      <c r="B580" s="145"/>
      <c r="C580" s="139"/>
      <c r="D580" s="145"/>
    </row>
    <row r="581" spans="1:4" ht="26.25" customHeight="1">
      <c r="A581" s="145"/>
      <c r="B581" s="145"/>
      <c r="C581" s="139"/>
      <c r="D581" s="145"/>
    </row>
    <row r="582" spans="1:4" ht="26.25" customHeight="1">
      <c r="A582" s="145"/>
      <c r="B582" s="145"/>
      <c r="C582" s="139"/>
      <c r="D582" s="145"/>
    </row>
    <row r="583" spans="1:4" ht="26.25" customHeight="1">
      <c r="A583" s="145"/>
      <c r="B583" s="145"/>
      <c r="C583" s="139"/>
      <c r="D583" s="145"/>
    </row>
    <row r="584" spans="1:4" ht="26.25" customHeight="1">
      <c r="A584" s="145"/>
      <c r="B584" s="145"/>
      <c r="C584" s="139"/>
      <c r="D584" s="145"/>
    </row>
    <row r="585" spans="1:4" ht="26.25" customHeight="1">
      <c r="A585" s="145"/>
      <c r="B585" s="145"/>
      <c r="C585" s="139"/>
      <c r="D585" s="145"/>
    </row>
    <row r="586" spans="1:4" ht="26.25" customHeight="1">
      <c r="A586" s="145"/>
      <c r="B586" s="145"/>
      <c r="C586" s="139"/>
      <c r="D586" s="145"/>
    </row>
    <row r="587" spans="1:4" ht="26.25" customHeight="1">
      <c r="A587" s="145"/>
      <c r="B587" s="145"/>
      <c r="C587" s="139"/>
      <c r="D587" s="145"/>
    </row>
    <row r="588" spans="1:4" ht="26.25" customHeight="1">
      <c r="A588" s="145"/>
      <c r="B588" s="145"/>
      <c r="C588" s="139"/>
      <c r="D588" s="145"/>
    </row>
    <row r="589" spans="1:4" ht="26.25" customHeight="1">
      <c r="A589" s="145"/>
      <c r="B589" s="145"/>
      <c r="C589" s="139"/>
      <c r="D589" s="145"/>
    </row>
    <row r="590" spans="1:4" ht="26.25" customHeight="1">
      <c r="A590" s="145"/>
      <c r="B590" s="145"/>
      <c r="C590" s="139"/>
      <c r="D590" s="145"/>
    </row>
    <row r="591" spans="1:4" ht="26.25" customHeight="1">
      <c r="A591" s="145"/>
      <c r="B591" s="145"/>
      <c r="C591" s="139"/>
      <c r="D591" s="145"/>
    </row>
    <row r="592" spans="1:4" ht="26.25" customHeight="1">
      <c r="A592" s="145"/>
      <c r="B592" s="145"/>
      <c r="C592" s="139"/>
      <c r="D592" s="145"/>
    </row>
    <row r="593" spans="1:4" ht="26.25" customHeight="1">
      <c r="A593" s="145"/>
      <c r="B593" s="145"/>
      <c r="C593" s="139"/>
      <c r="D593" s="145"/>
    </row>
    <row r="594" spans="1:4" ht="26.25" customHeight="1">
      <c r="A594" s="145"/>
      <c r="B594" s="145"/>
      <c r="C594" s="139"/>
      <c r="D594" s="145"/>
    </row>
    <row r="595" spans="1:4" ht="26.25" customHeight="1">
      <c r="A595" s="145"/>
      <c r="B595" s="145"/>
      <c r="C595" s="139"/>
      <c r="D595" s="145"/>
    </row>
    <row r="596" spans="1:4" ht="26.25" customHeight="1">
      <c r="A596" s="145"/>
      <c r="B596" s="145"/>
      <c r="C596" s="139"/>
      <c r="D596" s="145"/>
    </row>
    <row r="597" spans="1:4" ht="26.25" customHeight="1">
      <c r="A597" s="145"/>
      <c r="B597" s="145"/>
      <c r="C597" s="139"/>
      <c r="D597" s="145"/>
    </row>
    <row r="598" spans="1:4" ht="26.25" customHeight="1">
      <c r="A598" s="145"/>
      <c r="B598" s="145"/>
      <c r="C598" s="139"/>
      <c r="D598" s="145"/>
    </row>
    <row r="599" spans="1:4" ht="26.25" customHeight="1">
      <c r="A599" s="145"/>
      <c r="B599" s="145"/>
      <c r="C599" s="139"/>
      <c r="D599" s="145"/>
    </row>
    <row r="600" spans="1:4" ht="26.25" customHeight="1">
      <c r="A600" s="145"/>
      <c r="B600" s="145"/>
      <c r="C600" s="139"/>
      <c r="D600" s="145"/>
    </row>
    <row r="601" spans="1:4" ht="26.25" customHeight="1">
      <c r="A601" s="145"/>
      <c r="B601" s="145"/>
      <c r="C601" s="139"/>
      <c r="D601" s="145"/>
    </row>
    <row r="602" spans="1:4" ht="26.25" customHeight="1">
      <c r="A602" s="145"/>
      <c r="B602" s="145"/>
      <c r="C602" s="139"/>
      <c r="D602" s="145"/>
    </row>
    <row r="603" spans="1:4" ht="26.25" customHeight="1">
      <c r="A603" s="145"/>
      <c r="B603" s="145"/>
      <c r="C603" s="139"/>
      <c r="D603" s="145"/>
    </row>
    <row r="604" spans="1:4" ht="26.25" customHeight="1">
      <c r="A604" s="145"/>
      <c r="B604" s="145"/>
      <c r="C604" s="139"/>
      <c r="D604" s="145"/>
    </row>
    <row r="605" spans="1:4" ht="26.25" customHeight="1">
      <c r="A605" s="145"/>
      <c r="B605" s="145"/>
      <c r="C605" s="139"/>
      <c r="D605" s="145"/>
    </row>
    <row r="606" spans="1:4" ht="26.25" customHeight="1">
      <c r="A606" s="145"/>
      <c r="B606" s="145"/>
      <c r="C606" s="139"/>
      <c r="D606" s="145"/>
    </row>
    <row r="607" spans="1:4" ht="26.25" customHeight="1">
      <c r="A607" s="145"/>
      <c r="B607" s="145"/>
      <c r="C607" s="139"/>
      <c r="D607" s="145"/>
    </row>
    <row r="608" spans="1:4" ht="26.25" customHeight="1">
      <c r="A608" s="145"/>
      <c r="B608" s="145"/>
      <c r="C608" s="139"/>
      <c r="D608" s="145"/>
    </row>
    <row r="609" spans="1:4" ht="26.25" customHeight="1">
      <c r="A609" s="145"/>
      <c r="B609" s="145"/>
      <c r="C609" s="139"/>
      <c r="D609" s="145"/>
    </row>
    <row r="610" spans="1:4" ht="26.25" customHeight="1">
      <c r="A610" s="145"/>
      <c r="B610" s="145"/>
      <c r="C610" s="139"/>
      <c r="D610" s="145"/>
    </row>
    <row r="611" spans="1:4" ht="26.25" customHeight="1">
      <c r="A611" s="145"/>
      <c r="B611" s="145"/>
      <c r="C611" s="139"/>
      <c r="D611" s="145"/>
    </row>
    <row r="612" spans="1:4" ht="26.25" customHeight="1">
      <c r="A612" s="145"/>
      <c r="B612" s="145"/>
      <c r="C612" s="139"/>
      <c r="D612" s="145"/>
    </row>
    <row r="613" spans="1:4" ht="26.25" customHeight="1">
      <c r="A613" s="145"/>
      <c r="B613" s="145"/>
      <c r="C613" s="139"/>
      <c r="D613" s="145"/>
    </row>
    <row r="614" spans="1:4" ht="26.25" customHeight="1">
      <c r="A614" s="145"/>
      <c r="B614" s="145"/>
      <c r="C614" s="139"/>
      <c r="D614" s="145"/>
    </row>
    <row r="615" spans="1:4" ht="26.25" customHeight="1">
      <c r="A615" s="145"/>
      <c r="B615" s="145"/>
      <c r="C615" s="139"/>
      <c r="D615" s="145"/>
    </row>
    <row r="616" spans="1:4" ht="26.25" customHeight="1">
      <c r="A616" s="145"/>
      <c r="B616" s="145"/>
      <c r="C616" s="139"/>
      <c r="D616" s="145"/>
    </row>
    <row r="617" spans="1:4" ht="26.25" customHeight="1">
      <c r="A617" s="145"/>
      <c r="B617" s="145"/>
      <c r="C617" s="139"/>
      <c r="D617" s="145"/>
    </row>
    <row r="618" spans="1:4" ht="26.25" customHeight="1">
      <c r="A618" s="145"/>
      <c r="B618" s="145"/>
      <c r="C618" s="139"/>
      <c r="D618" s="145"/>
    </row>
    <row r="619" spans="1:4" ht="26.25" customHeight="1">
      <c r="A619" s="145"/>
      <c r="B619" s="145"/>
      <c r="C619" s="139"/>
      <c r="D619" s="145"/>
    </row>
    <row r="620" spans="1:4" ht="26.25" customHeight="1">
      <c r="A620" s="145"/>
      <c r="B620" s="145"/>
      <c r="C620" s="139"/>
      <c r="D620" s="145"/>
    </row>
    <row r="621" spans="1:4" ht="26.25" customHeight="1">
      <c r="A621" s="145"/>
      <c r="B621" s="145"/>
      <c r="C621" s="139"/>
      <c r="D621" s="145"/>
    </row>
    <row r="622" spans="1:4" ht="26.25" customHeight="1">
      <c r="A622" s="145"/>
      <c r="B622" s="145"/>
      <c r="C622" s="139"/>
      <c r="D622" s="145"/>
    </row>
    <row r="623" spans="1:4" ht="26.25" customHeight="1">
      <c r="A623" s="145"/>
      <c r="B623" s="145"/>
      <c r="C623" s="139"/>
      <c r="D623" s="145"/>
    </row>
    <row r="624" spans="1:4" ht="26.25" customHeight="1">
      <c r="A624" s="145"/>
      <c r="B624" s="145"/>
      <c r="C624" s="139"/>
      <c r="D624" s="145"/>
    </row>
    <row r="625" spans="1:4" ht="26.25" customHeight="1">
      <c r="A625" s="145"/>
      <c r="B625" s="145"/>
      <c r="C625" s="139"/>
      <c r="D625" s="145"/>
    </row>
    <row r="626" spans="1:4" ht="26.25" customHeight="1">
      <c r="A626" s="145"/>
      <c r="B626" s="145"/>
      <c r="C626" s="139"/>
      <c r="D626" s="145"/>
    </row>
    <row r="627" spans="1:4" ht="26.25" customHeight="1">
      <c r="A627" s="145"/>
      <c r="B627" s="145"/>
      <c r="C627" s="139"/>
      <c r="D627" s="145"/>
    </row>
    <row r="628" spans="1:4" ht="26.25" customHeight="1">
      <c r="A628" s="145"/>
      <c r="B628" s="145"/>
      <c r="C628" s="139"/>
      <c r="D628" s="145"/>
    </row>
    <row r="629" spans="1:4" ht="26.25" customHeight="1">
      <c r="A629" s="145"/>
      <c r="B629" s="145"/>
      <c r="C629" s="139"/>
      <c r="D629" s="145"/>
    </row>
    <row r="630" spans="1:4" ht="26.25" customHeight="1">
      <c r="A630" s="145"/>
      <c r="B630" s="145"/>
      <c r="C630" s="139"/>
      <c r="D630" s="145"/>
    </row>
    <row r="631" spans="1:4" ht="26.25" customHeight="1">
      <c r="A631" s="145"/>
      <c r="B631" s="145"/>
      <c r="C631" s="139"/>
      <c r="D631" s="145"/>
    </row>
    <row r="632" spans="1:4" ht="26.25" customHeight="1">
      <c r="A632" s="145"/>
      <c r="B632" s="145"/>
      <c r="C632" s="139"/>
      <c r="D632" s="145"/>
    </row>
    <row r="633" spans="1:4" ht="26.25" customHeight="1">
      <c r="A633" s="145"/>
      <c r="B633" s="145"/>
      <c r="C633" s="139"/>
      <c r="D633" s="145"/>
    </row>
    <row r="634" spans="1:4" ht="26.25" customHeight="1">
      <c r="A634" s="145"/>
      <c r="B634" s="145"/>
      <c r="C634" s="139"/>
      <c r="D634" s="145"/>
    </row>
    <row r="635" spans="1:4" ht="26.25" customHeight="1">
      <c r="A635" s="145"/>
      <c r="B635" s="145"/>
      <c r="C635" s="139"/>
      <c r="D635" s="145"/>
    </row>
    <row r="636" spans="1:4" ht="26.25" customHeight="1">
      <c r="A636" s="145"/>
      <c r="B636" s="145"/>
      <c r="C636" s="139"/>
      <c r="D636" s="145"/>
    </row>
    <row r="637" spans="1:4" ht="26.25" customHeight="1">
      <c r="A637" s="145"/>
      <c r="B637" s="145"/>
      <c r="C637" s="139"/>
      <c r="D637" s="145"/>
    </row>
    <row r="638" spans="1:4" ht="26.25" customHeight="1">
      <c r="A638" s="145"/>
      <c r="B638" s="145"/>
      <c r="C638" s="139"/>
      <c r="D638" s="145"/>
    </row>
    <row r="639" spans="1:4" ht="26.25" customHeight="1">
      <c r="A639" s="145"/>
      <c r="B639" s="145"/>
      <c r="C639" s="139"/>
      <c r="D639" s="145"/>
    </row>
    <row r="640" spans="1:4" ht="26.25" customHeight="1">
      <c r="A640" s="145"/>
      <c r="B640" s="145"/>
      <c r="C640" s="139"/>
      <c r="D640" s="145"/>
    </row>
    <row r="641" spans="1:4" ht="26.25" customHeight="1">
      <c r="A641" s="145"/>
      <c r="B641" s="145"/>
      <c r="C641" s="139"/>
      <c r="D641" s="145"/>
    </row>
    <row r="642" spans="1:4" ht="26.25" customHeight="1">
      <c r="A642" s="145"/>
      <c r="B642" s="145"/>
      <c r="C642" s="139"/>
      <c r="D642" s="145"/>
    </row>
    <row r="643" spans="1:4" ht="26.25" customHeight="1">
      <c r="A643" s="145"/>
      <c r="B643" s="145"/>
      <c r="C643" s="139"/>
      <c r="D643" s="145"/>
    </row>
    <row r="644" spans="1:4" ht="26.25" customHeight="1">
      <c r="A644" s="145"/>
      <c r="B644" s="145"/>
      <c r="C644" s="139"/>
      <c r="D644" s="145"/>
    </row>
    <row r="645" spans="1:4" ht="26.25" customHeight="1">
      <c r="A645" s="145"/>
      <c r="B645" s="145"/>
      <c r="C645" s="139"/>
      <c r="D645" s="145"/>
    </row>
    <row r="646" spans="1:4" ht="26.25" customHeight="1">
      <c r="A646" s="145"/>
      <c r="B646" s="145"/>
      <c r="C646" s="139"/>
      <c r="D646" s="145"/>
    </row>
    <row r="647" spans="1:4" ht="26.25" customHeight="1">
      <c r="A647" s="145"/>
      <c r="B647" s="145"/>
      <c r="C647" s="139"/>
      <c r="D647" s="145"/>
    </row>
    <row r="648" spans="1:4" ht="26.25" customHeight="1">
      <c r="A648" s="145"/>
      <c r="B648" s="145"/>
      <c r="C648" s="139"/>
      <c r="D648" s="145"/>
    </row>
    <row r="649" spans="1:4" ht="26.25" customHeight="1">
      <c r="A649" s="145"/>
      <c r="B649" s="145"/>
      <c r="C649" s="139"/>
      <c r="D649" s="145"/>
    </row>
    <row r="650" spans="1:4" ht="26.25" customHeight="1">
      <c r="A650" s="145"/>
      <c r="B650" s="145"/>
      <c r="C650" s="139"/>
      <c r="D650" s="145"/>
    </row>
    <row r="651" spans="1:4" ht="26.25" customHeight="1">
      <c r="A651" s="145"/>
      <c r="B651" s="145"/>
      <c r="C651" s="139"/>
      <c r="D651" s="145"/>
    </row>
    <row r="652" spans="1:4" ht="26.25" customHeight="1">
      <c r="A652" s="145"/>
      <c r="B652" s="145"/>
      <c r="C652" s="139"/>
      <c r="D652" s="145"/>
    </row>
    <row r="653" spans="1:4" ht="26.25" customHeight="1">
      <c r="A653" s="145"/>
      <c r="B653" s="145"/>
      <c r="C653" s="139"/>
      <c r="D653" s="145"/>
    </row>
    <row r="654" spans="1:4" ht="26.25" customHeight="1">
      <c r="A654" s="145"/>
      <c r="B654" s="145"/>
      <c r="C654" s="139"/>
      <c r="D654" s="145"/>
    </row>
    <row r="655" spans="1:4" ht="26.25" customHeight="1">
      <c r="A655" s="145"/>
      <c r="B655" s="145"/>
      <c r="C655" s="139"/>
      <c r="D655" s="145"/>
    </row>
    <row r="656" spans="1:4" ht="26.25" customHeight="1">
      <c r="A656" s="145"/>
      <c r="B656" s="145"/>
      <c r="C656" s="139"/>
      <c r="D656" s="145"/>
    </row>
    <row r="657" spans="1:4" ht="26.25" customHeight="1">
      <c r="A657" s="145"/>
      <c r="B657" s="145"/>
      <c r="C657" s="139"/>
      <c r="D657" s="145"/>
    </row>
    <row r="658" spans="1:4" ht="26.25" customHeight="1">
      <c r="A658" s="145"/>
      <c r="B658" s="145"/>
      <c r="C658" s="139"/>
      <c r="D658" s="145"/>
    </row>
    <row r="659" spans="1:4" ht="26.25" customHeight="1">
      <c r="A659" s="145"/>
      <c r="B659" s="145"/>
      <c r="C659" s="139"/>
      <c r="D659" s="145"/>
    </row>
    <row r="660" spans="1:4" ht="26.25" customHeight="1">
      <c r="A660" s="145"/>
      <c r="B660" s="145"/>
      <c r="C660" s="139"/>
      <c r="D660" s="145"/>
    </row>
    <row r="661" spans="1:4" ht="26.25" customHeight="1">
      <c r="A661" s="145"/>
      <c r="B661" s="145"/>
      <c r="C661" s="139"/>
      <c r="D661" s="145"/>
    </row>
    <row r="662" spans="1:4" ht="26.25" customHeight="1">
      <c r="A662" s="145"/>
      <c r="B662" s="145"/>
      <c r="C662" s="139"/>
      <c r="D662" s="145"/>
    </row>
    <row r="663" spans="1:4" ht="26.25" customHeight="1">
      <c r="A663" s="145"/>
      <c r="B663" s="145"/>
      <c r="C663" s="139"/>
      <c r="D663" s="145"/>
    </row>
    <row r="664" spans="1:4" ht="26.25" customHeight="1">
      <c r="A664" s="145"/>
      <c r="B664" s="145"/>
      <c r="C664" s="139"/>
      <c r="D664" s="145"/>
    </row>
    <row r="665" spans="1:4" ht="26.25" customHeight="1">
      <c r="A665" s="145"/>
      <c r="B665" s="145"/>
      <c r="C665" s="139"/>
      <c r="D665" s="145"/>
    </row>
    <row r="666" spans="1:4" ht="26.25" customHeight="1">
      <c r="A666" s="145"/>
      <c r="B666" s="145"/>
      <c r="C666" s="139"/>
      <c r="D666" s="145"/>
    </row>
    <row r="667" spans="1:4" ht="26.25" customHeight="1">
      <c r="A667" s="145"/>
      <c r="B667" s="145"/>
      <c r="C667" s="139"/>
      <c r="D667" s="145"/>
    </row>
    <row r="668" spans="1:4" ht="26.25" customHeight="1">
      <c r="A668" s="145"/>
      <c r="B668" s="145"/>
      <c r="C668" s="139"/>
      <c r="D668" s="145"/>
    </row>
    <row r="669" spans="1:4" ht="26.25" customHeight="1">
      <c r="A669" s="145"/>
      <c r="B669" s="145"/>
      <c r="C669" s="139"/>
      <c r="D669" s="145"/>
    </row>
    <row r="670" spans="1:4" ht="26.25" customHeight="1">
      <c r="A670" s="145"/>
      <c r="B670" s="145"/>
      <c r="C670" s="139"/>
      <c r="D670" s="145"/>
    </row>
    <row r="671" spans="1:4" ht="26.25" customHeight="1">
      <c r="A671" s="145"/>
      <c r="B671" s="145"/>
      <c r="C671" s="139"/>
      <c r="D671" s="145"/>
    </row>
    <row r="672" spans="1:4" ht="26.25" customHeight="1">
      <c r="A672" s="145"/>
      <c r="B672" s="145"/>
      <c r="C672" s="139"/>
      <c r="D672" s="145"/>
    </row>
    <row r="673" spans="1:4" ht="26.25" customHeight="1">
      <c r="A673" s="145"/>
      <c r="B673" s="145"/>
      <c r="C673" s="139"/>
      <c r="D673" s="145"/>
    </row>
    <row r="674" spans="1:4" ht="26.25" customHeight="1">
      <c r="A674" s="145"/>
      <c r="B674" s="145"/>
      <c r="C674" s="139"/>
      <c r="D674" s="145"/>
    </row>
    <row r="675" spans="1:4" ht="26.25" customHeight="1">
      <c r="A675" s="145"/>
      <c r="B675" s="145"/>
      <c r="C675" s="139"/>
      <c r="D675" s="145"/>
    </row>
    <row r="676" spans="1:4" ht="26.25" customHeight="1">
      <c r="A676" s="145"/>
      <c r="B676" s="145"/>
      <c r="C676" s="139"/>
      <c r="D676" s="145"/>
    </row>
    <row r="677" spans="1:4" ht="26.25" customHeight="1">
      <c r="A677" s="145"/>
      <c r="B677" s="145"/>
      <c r="C677" s="139"/>
      <c r="D677" s="145"/>
    </row>
    <row r="678" spans="1:4" ht="26.25" customHeight="1">
      <c r="A678" s="145"/>
      <c r="B678" s="145"/>
      <c r="C678" s="139"/>
      <c r="D678" s="145"/>
    </row>
    <row r="679" spans="1:4" ht="26.25" customHeight="1">
      <c r="A679" s="145"/>
      <c r="B679" s="145"/>
      <c r="C679" s="139"/>
      <c r="D679" s="145"/>
    </row>
    <row r="680" spans="1:4" ht="26.25" customHeight="1">
      <c r="A680" s="145"/>
      <c r="B680" s="145"/>
      <c r="C680" s="139"/>
      <c r="D680" s="145"/>
    </row>
    <row r="681" spans="1:4" ht="26.25" customHeight="1">
      <c r="A681" s="145"/>
      <c r="B681" s="145"/>
      <c r="C681" s="139"/>
      <c r="D681" s="145"/>
    </row>
    <row r="682" spans="1:4" ht="26.25" customHeight="1">
      <c r="A682" s="145"/>
      <c r="B682" s="145"/>
      <c r="C682" s="139"/>
      <c r="D682" s="145"/>
    </row>
    <row r="683" spans="1:4" ht="26.25" customHeight="1">
      <c r="A683" s="145"/>
      <c r="B683" s="145"/>
      <c r="C683" s="139"/>
      <c r="D683" s="145"/>
    </row>
    <row r="684" spans="1:4" ht="26.25" customHeight="1">
      <c r="A684" s="145"/>
      <c r="B684" s="145"/>
      <c r="C684" s="139"/>
      <c r="D684" s="145"/>
    </row>
    <row r="685" spans="1:4" ht="26.25" customHeight="1">
      <c r="A685" s="145"/>
      <c r="B685" s="145"/>
      <c r="C685" s="139"/>
      <c r="D685" s="145"/>
    </row>
    <row r="686" spans="1:4" ht="26.25" customHeight="1">
      <c r="A686" s="145"/>
      <c r="B686" s="145"/>
      <c r="C686" s="139"/>
      <c r="D686" s="145"/>
    </row>
    <row r="687" spans="1:4" ht="26.25" customHeight="1">
      <c r="A687" s="145"/>
      <c r="B687" s="145"/>
      <c r="C687" s="139"/>
      <c r="D687" s="145"/>
    </row>
    <row r="688" spans="1:4" ht="26.25" customHeight="1">
      <c r="A688" s="145"/>
      <c r="B688" s="145"/>
      <c r="C688" s="139"/>
      <c r="D688" s="145"/>
    </row>
    <row r="689" spans="1:4" ht="26.25" customHeight="1">
      <c r="A689" s="145"/>
      <c r="B689" s="145"/>
      <c r="C689" s="139"/>
      <c r="D689" s="145"/>
    </row>
    <row r="690" spans="1:4" ht="26.25" customHeight="1">
      <c r="A690" s="145"/>
      <c r="B690" s="145"/>
      <c r="C690" s="139"/>
      <c r="D690" s="145"/>
    </row>
    <row r="691" spans="1:4" ht="26.25" customHeight="1">
      <c r="A691" s="145"/>
      <c r="B691" s="145"/>
      <c r="C691" s="139"/>
      <c r="D691" s="145"/>
    </row>
    <row r="692" spans="1:4" ht="26.25" customHeight="1">
      <c r="A692" s="145"/>
      <c r="B692" s="145"/>
      <c r="C692" s="139"/>
      <c r="D692" s="145"/>
    </row>
    <row r="693" spans="1:4" ht="26.25" customHeight="1">
      <c r="A693" s="145"/>
      <c r="B693" s="145"/>
      <c r="C693" s="139"/>
      <c r="D693" s="145"/>
    </row>
    <row r="694" spans="1:4" ht="26.25" customHeight="1">
      <c r="A694" s="145"/>
      <c r="B694" s="145"/>
      <c r="C694" s="139"/>
      <c r="D694" s="145"/>
    </row>
    <row r="695" spans="1:4" ht="26.25" customHeight="1">
      <c r="A695" s="145"/>
      <c r="B695" s="145"/>
      <c r="C695" s="139"/>
      <c r="D695" s="145"/>
    </row>
    <row r="696" spans="1:4" ht="26.25" customHeight="1">
      <c r="A696" s="145"/>
      <c r="B696" s="145"/>
      <c r="C696" s="139"/>
      <c r="D696" s="145"/>
    </row>
    <row r="697" spans="1:4" ht="26.25" customHeight="1">
      <c r="A697" s="145"/>
      <c r="B697" s="145"/>
      <c r="C697" s="139"/>
      <c r="D697" s="145"/>
    </row>
    <row r="698" spans="1:4" ht="26.25" customHeight="1">
      <c r="A698" s="145"/>
      <c r="B698" s="145"/>
      <c r="C698" s="139"/>
      <c r="D698" s="145"/>
    </row>
    <row r="699" spans="1:4" ht="26.25" customHeight="1">
      <c r="A699" s="145"/>
      <c r="B699" s="145"/>
      <c r="C699" s="139"/>
      <c r="D699" s="145"/>
    </row>
    <row r="700" spans="1:4" ht="26.25" customHeight="1">
      <c r="A700" s="145"/>
      <c r="B700" s="145"/>
      <c r="C700" s="139"/>
      <c r="D700" s="145"/>
    </row>
    <row r="701" spans="1:4" ht="26.25" customHeight="1">
      <c r="A701" s="145"/>
      <c r="B701" s="145"/>
      <c r="C701" s="139"/>
      <c r="D701" s="145"/>
    </row>
    <row r="702" spans="1:4" ht="26.25" customHeight="1">
      <c r="A702" s="145"/>
      <c r="B702" s="145"/>
      <c r="C702" s="139"/>
      <c r="D702" s="145"/>
    </row>
    <row r="703" spans="1:4" ht="26.25" customHeight="1">
      <c r="A703" s="145"/>
      <c r="B703" s="145"/>
      <c r="C703" s="139"/>
      <c r="D703" s="145"/>
    </row>
    <row r="704" spans="1:4" ht="26.25" customHeight="1">
      <c r="A704" s="145"/>
      <c r="B704" s="145"/>
      <c r="C704" s="139"/>
      <c r="D704" s="145"/>
    </row>
    <row r="705" spans="1:4" ht="26.25" customHeight="1">
      <c r="A705" s="145"/>
      <c r="B705" s="145"/>
      <c r="C705" s="139"/>
      <c r="D705" s="145"/>
    </row>
    <row r="706" spans="1:4" ht="26.25" customHeight="1">
      <c r="A706" s="145"/>
      <c r="B706" s="145"/>
      <c r="C706" s="139"/>
      <c r="D706" s="145"/>
    </row>
    <row r="707" spans="1:4" ht="26.25" customHeight="1">
      <c r="A707" s="145"/>
      <c r="B707" s="145"/>
      <c r="C707" s="139"/>
      <c r="D707" s="145"/>
    </row>
    <row r="708" spans="1:4" ht="26.25" customHeight="1">
      <c r="A708" s="145"/>
      <c r="B708" s="145"/>
      <c r="C708" s="139"/>
      <c r="D708" s="145"/>
    </row>
    <row r="709" spans="1:4" ht="26.25" customHeight="1">
      <c r="A709" s="145"/>
      <c r="B709" s="145"/>
      <c r="C709" s="139"/>
      <c r="D709" s="145"/>
    </row>
    <row r="710" spans="1:4" ht="26.25" customHeight="1">
      <c r="A710" s="145"/>
      <c r="B710" s="145"/>
      <c r="C710" s="139"/>
      <c r="D710" s="145"/>
    </row>
    <row r="711" spans="1:4" ht="26.25" customHeight="1">
      <c r="A711" s="145"/>
      <c r="B711" s="145"/>
      <c r="C711" s="139"/>
      <c r="D711" s="145"/>
    </row>
    <row r="712" spans="1:4" ht="26.25" customHeight="1">
      <c r="A712" s="145"/>
      <c r="B712" s="145"/>
      <c r="C712" s="139"/>
      <c r="D712" s="145"/>
    </row>
    <row r="713" spans="1:4" ht="26.25" customHeight="1">
      <c r="A713" s="145"/>
      <c r="B713" s="145"/>
      <c r="C713" s="139"/>
      <c r="D713" s="145"/>
    </row>
    <row r="714" spans="1:4" ht="26.25" customHeight="1">
      <c r="A714" s="145"/>
      <c r="B714" s="145"/>
      <c r="C714" s="139"/>
      <c r="D714" s="145"/>
    </row>
    <row r="715" spans="1:4" ht="26.25" customHeight="1">
      <c r="A715" s="145"/>
      <c r="B715" s="145"/>
      <c r="C715" s="139"/>
      <c r="D715" s="145"/>
    </row>
    <row r="716" spans="1:4" ht="26.25" customHeight="1">
      <c r="A716" s="145"/>
      <c r="B716" s="145"/>
      <c r="C716" s="139"/>
      <c r="D716" s="145"/>
    </row>
    <row r="717" spans="1:4" ht="26.25" customHeight="1">
      <c r="A717" s="145"/>
      <c r="B717" s="145"/>
      <c r="C717" s="139"/>
      <c r="D717" s="145"/>
    </row>
    <row r="718" spans="1:4" ht="26.25" customHeight="1">
      <c r="A718" s="145"/>
      <c r="B718" s="145"/>
      <c r="C718" s="139"/>
      <c r="D718" s="145"/>
    </row>
    <row r="719" spans="1:4" ht="26.25" customHeight="1">
      <c r="A719" s="145"/>
      <c r="B719" s="145"/>
      <c r="C719" s="139"/>
      <c r="D719" s="145"/>
    </row>
    <row r="720" spans="1:4" ht="26.25" customHeight="1">
      <c r="A720" s="145"/>
      <c r="B720" s="145"/>
      <c r="C720" s="139"/>
      <c r="D720" s="145"/>
    </row>
    <row r="721" spans="1:4" ht="26.25" customHeight="1">
      <c r="A721" s="145"/>
      <c r="B721" s="145"/>
      <c r="C721" s="139"/>
      <c r="D721" s="145"/>
    </row>
    <row r="722" spans="1:4" ht="26.25" customHeight="1">
      <c r="A722" s="145"/>
      <c r="B722" s="145"/>
      <c r="C722" s="139"/>
      <c r="D722" s="145"/>
    </row>
    <row r="723" spans="1:4" ht="26.25" customHeight="1">
      <c r="A723" s="145"/>
      <c r="B723" s="145"/>
      <c r="C723" s="139"/>
      <c r="D723" s="145"/>
    </row>
    <row r="724" spans="1:4" ht="26.25" customHeight="1">
      <c r="A724" s="145"/>
      <c r="B724" s="145"/>
      <c r="C724" s="139"/>
      <c r="D724" s="145"/>
    </row>
    <row r="725" spans="1:4" ht="26.25" customHeight="1">
      <c r="A725" s="145"/>
      <c r="B725" s="145"/>
      <c r="C725" s="139"/>
      <c r="D725" s="145"/>
    </row>
    <row r="726" spans="1:4" ht="26.25" customHeight="1">
      <c r="A726" s="145"/>
      <c r="B726" s="145"/>
      <c r="C726" s="139"/>
      <c r="D726" s="145"/>
    </row>
    <row r="727" spans="1:4" ht="26.25" customHeight="1">
      <c r="A727" s="145"/>
      <c r="B727" s="145"/>
      <c r="C727" s="139"/>
      <c r="D727" s="145"/>
    </row>
    <row r="728" spans="1:4" ht="26.25" customHeight="1">
      <c r="A728" s="145"/>
      <c r="B728" s="145"/>
      <c r="C728" s="139"/>
      <c r="D728" s="145"/>
    </row>
    <row r="729" spans="1:4" ht="26.25" customHeight="1">
      <c r="A729" s="145"/>
      <c r="B729" s="145"/>
      <c r="C729" s="139"/>
      <c r="D729" s="145"/>
    </row>
    <row r="730" spans="1:4" ht="26.25" customHeight="1">
      <c r="A730" s="145"/>
      <c r="B730" s="145"/>
      <c r="C730" s="139"/>
      <c r="D730" s="145"/>
    </row>
    <row r="731" spans="1:4" ht="26.25" customHeight="1">
      <c r="A731" s="145"/>
      <c r="B731" s="145"/>
      <c r="C731" s="139"/>
      <c r="D731" s="145"/>
    </row>
    <row r="732" spans="1:4" ht="26.25" customHeight="1">
      <c r="A732" s="145"/>
      <c r="B732" s="145"/>
      <c r="C732" s="139"/>
      <c r="D732" s="145"/>
    </row>
    <row r="733" spans="1:4" ht="26.25" customHeight="1">
      <c r="A733" s="145"/>
      <c r="B733" s="145"/>
      <c r="C733" s="139"/>
      <c r="D733" s="145"/>
    </row>
    <row r="734" spans="1:4" ht="26.25" customHeight="1">
      <c r="A734" s="145"/>
      <c r="B734" s="145"/>
      <c r="C734" s="139"/>
      <c r="D734" s="145"/>
    </row>
    <row r="735" spans="1:4" ht="26.25" customHeight="1">
      <c r="A735" s="145"/>
      <c r="B735" s="145"/>
      <c r="C735" s="139"/>
      <c r="D735" s="145"/>
    </row>
    <row r="736" spans="1:4" ht="26.25" customHeight="1">
      <c r="A736" s="145"/>
      <c r="B736" s="145"/>
      <c r="C736" s="139"/>
      <c r="D736" s="145"/>
    </row>
    <row r="737" spans="1:4" ht="26.25" customHeight="1">
      <c r="A737" s="145"/>
      <c r="B737" s="145"/>
      <c r="C737" s="139"/>
      <c r="D737" s="145"/>
    </row>
    <row r="738" spans="1:4" ht="26.25" customHeight="1">
      <c r="A738" s="145"/>
      <c r="B738" s="145"/>
      <c r="C738" s="139"/>
      <c r="D738" s="145"/>
    </row>
    <row r="739" spans="1:4" ht="26.25" customHeight="1">
      <c r="A739" s="145"/>
      <c r="B739" s="145"/>
      <c r="C739" s="139"/>
      <c r="D739" s="145"/>
    </row>
    <row r="740" spans="1:4" ht="26.25" customHeight="1">
      <c r="A740" s="145"/>
      <c r="B740" s="145"/>
      <c r="C740" s="139"/>
      <c r="D740" s="145"/>
    </row>
    <row r="741" spans="1:4" ht="26.25" customHeight="1">
      <c r="A741" s="145"/>
      <c r="B741" s="145"/>
      <c r="C741" s="139"/>
      <c r="D741" s="145"/>
    </row>
    <row r="742" spans="1:4" ht="26.25" customHeight="1">
      <c r="A742" s="145"/>
      <c r="B742" s="145"/>
      <c r="C742" s="139"/>
      <c r="D742" s="145"/>
    </row>
    <row r="743" spans="1:4" ht="26.25" customHeight="1">
      <c r="A743" s="145"/>
      <c r="B743" s="145"/>
      <c r="C743" s="139"/>
      <c r="D743" s="145"/>
    </row>
    <row r="744" spans="1:4" ht="26.25" customHeight="1">
      <c r="A744" s="145"/>
      <c r="B744" s="145"/>
      <c r="C744" s="139"/>
      <c r="D744" s="145"/>
    </row>
    <row r="745" spans="1:4" ht="26.25" customHeight="1">
      <c r="A745" s="145"/>
      <c r="B745" s="145"/>
      <c r="C745" s="139"/>
      <c r="D745" s="145"/>
    </row>
    <row r="746" spans="1:4" ht="26.25" customHeight="1">
      <c r="A746" s="145"/>
      <c r="B746" s="145"/>
      <c r="C746" s="139"/>
      <c r="D746" s="145"/>
    </row>
    <row r="747" spans="1:4" ht="26.25" customHeight="1">
      <c r="A747" s="145"/>
      <c r="B747" s="145"/>
      <c r="C747" s="139"/>
      <c r="D747" s="145"/>
    </row>
    <row r="748" spans="1:4" ht="26.25" customHeight="1">
      <c r="A748" s="145"/>
      <c r="B748" s="145"/>
      <c r="C748" s="139"/>
      <c r="D748" s="145"/>
    </row>
    <row r="749" spans="1:4" ht="26.25" customHeight="1">
      <c r="A749" s="145"/>
      <c r="B749" s="145"/>
      <c r="C749" s="139"/>
      <c r="D749" s="145"/>
    </row>
    <row r="750" spans="1:4" ht="26.25" customHeight="1">
      <c r="A750" s="145"/>
      <c r="B750" s="145"/>
      <c r="C750" s="139"/>
      <c r="D750" s="145"/>
    </row>
    <row r="751" spans="1:4" ht="26.25" customHeight="1">
      <c r="A751" s="145"/>
      <c r="B751" s="145"/>
      <c r="C751" s="139"/>
      <c r="D751" s="145"/>
    </row>
    <row r="752" spans="1:4" ht="26.25" customHeight="1">
      <c r="A752" s="145"/>
      <c r="B752" s="145"/>
      <c r="C752" s="139"/>
      <c r="D752" s="145"/>
    </row>
    <row r="753" spans="1:4" ht="26.25" customHeight="1">
      <c r="A753" s="145"/>
      <c r="B753" s="145"/>
      <c r="C753" s="139"/>
      <c r="D753" s="145"/>
    </row>
    <row r="754" spans="1:4" ht="26.25" customHeight="1">
      <c r="A754" s="145"/>
      <c r="B754" s="145"/>
      <c r="C754" s="139"/>
      <c r="D754" s="145"/>
    </row>
    <row r="755" spans="1:4" ht="26.25" customHeight="1">
      <c r="A755" s="145"/>
      <c r="B755" s="145"/>
      <c r="C755" s="139"/>
      <c r="D755" s="145"/>
    </row>
    <row r="756" spans="1:4" ht="26.25" customHeight="1">
      <c r="A756" s="145"/>
      <c r="B756" s="145"/>
      <c r="C756" s="139"/>
      <c r="D756" s="145"/>
    </row>
    <row r="757" spans="1:4" ht="26.25" customHeight="1">
      <c r="A757" s="145"/>
      <c r="B757" s="145"/>
      <c r="C757" s="139"/>
      <c r="D757" s="145"/>
    </row>
    <row r="758" spans="1:4" ht="26.25" customHeight="1">
      <c r="A758" s="145"/>
      <c r="B758" s="145"/>
      <c r="C758" s="139"/>
      <c r="D758" s="145"/>
    </row>
    <row r="759" spans="1:4" ht="26.25" customHeight="1">
      <c r="A759" s="145"/>
      <c r="B759" s="145"/>
      <c r="C759" s="139"/>
      <c r="D759" s="145"/>
    </row>
    <row r="760" spans="1:4" ht="26.25" customHeight="1">
      <c r="A760" s="145"/>
      <c r="B760" s="145"/>
      <c r="C760" s="139"/>
      <c r="D760" s="145"/>
    </row>
    <row r="761" spans="1:4" ht="26.25" customHeight="1">
      <c r="A761" s="145"/>
      <c r="B761" s="145"/>
      <c r="C761" s="139"/>
      <c r="D761" s="145"/>
    </row>
    <row r="762" spans="1:4" ht="26.25" customHeight="1">
      <c r="A762" s="145"/>
      <c r="B762" s="145"/>
      <c r="C762" s="139"/>
      <c r="D762" s="145"/>
    </row>
    <row r="763" spans="1:4" ht="26.25" customHeight="1">
      <c r="A763" s="145"/>
      <c r="B763" s="145"/>
      <c r="C763" s="139"/>
      <c r="D763" s="145"/>
    </row>
    <row r="764" spans="1:4" ht="26.25" customHeight="1">
      <c r="A764" s="145"/>
      <c r="B764" s="145"/>
      <c r="C764" s="139"/>
      <c r="D764" s="145"/>
    </row>
    <row r="765" spans="1:4" ht="26.25" customHeight="1">
      <c r="A765" s="145"/>
      <c r="B765" s="145"/>
      <c r="C765" s="139"/>
      <c r="D765" s="145"/>
    </row>
    <row r="766" spans="1:4" ht="26.25" customHeight="1">
      <c r="A766" s="145"/>
      <c r="B766" s="145"/>
      <c r="C766" s="139"/>
      <c r="D766" s="145"/>
    </row>
    <row r="767" spans="1:4" ht="26.25" customHeight="1">
      <c r="A767" s="145"/>
      <c r="B767" s="145"/>
      <c r="C767" s="139"/>
      <c r="D767" s="145"/>
    </row>
    <row r="768" spans="1:4" ht="26.25" customHeight="1">
      <c r="A768" s="145"/>
      <c r="B768" s="145"/>
      <c r="C768" s="139"/>
      <c r="D768" s="145"/>
    </row>
    <row r="769" spans="1:4" ht="26.25" customHeight="1">
      <c r="A769" s="145"/>
      <c r="B769" s="145"/>
      <c r="C769" s="139"/>
      <c r="D769" s="145"/>
    </row>
    <row r="770" spans="1:4" ht="26.25" customHeight="1">
      <c r="A770" s="145"/>
      <c r="B770" s="145"/>
      <c r="C770" s="139"/>
      <c r="D770" s="145"/>
    </row>
    <row r="771" spans="1:4" ht="26.25" customHeight="1">
      <c r="A771" s="145"/>
      <c r="B771" s="145"/>
      <c r="C771" s="139"/>
      <c r="D771" s="145"/>
    </row>
    <row r="772" spans="1:4" ht="26.25" customHeight="1">
      <c r="A772" s="145"/>
      <c r="B772" s="145"/>
      <c r="C772" s="139"/>
      <c r="D772" s="145"/>
    </row>
    <row r="773" spans="1:4" ht="26.25" customHeight="1">
      <c r="A773" s="145"/>
      <c r="B773" s="145"/>
      <c r="C773" s="139"/>
      <c r="D773" s="145"/>
    </row>
    <row r="774" spans="1:4" ht="26.25" customHeight="1">
      <c r="A774" s="145"/>
      <c r="B774" s="145"/>
      <c r="C774" s="139"/>
      <c r="D774" s="145"/>
    </row>
    <row r="775" spans="1:4" ht="26.25" customHeight="1">
      <c r="A775" s="145"/>
      <c r="B775" s="145"/>
      <c r="C775" s="139"/>
      <c r="D775" s="145"/>
    </row>
    <row r="776" spans="1:4" ht="26.25" customHeight="1">
      <c r="A776" s="145"/>
      <c r="B776" s="145"/>
      <c r="C776" s="139"/>
      <c r="D776" s="145"/>
    </row>
    <row r="777" spans="1:4" ht="26.25" customHeight="1">
      <c r="A777" s="145"/>
      <c r="B777" s="145"/>
      <c r="C777" s="139"/>
      <c r="D777" s="145"/>
    </row>
    <row r="778" spans="1:4" ht="26.25" customHeight="1">
      <c r="A778" s="145"/>
      <c r="B778" s="145"/>
      <c r="C778" s="139"/>
      <c r="D778" s="145"/>
    </row>
    <row r="779" spans="1:4" ht="26.25" customHeight="1">
      <c r="A779" s="145"/>
      <c r="B779" s="145"/>
      <c r="C779" s="139"/>
      <c r="D779" s="145"/>
    </row>
    <row r="780" spans="1:4" ht="26.25" customHeight="1">
      <c r="A780" s="145"/>
      <c r="B780" s="145"/>
      <c r="C780" s="139"/>
      <c r="D780" s="145"/>
    </row>
    <row r="781" spans="1:4" ht="26.25" customHeight="1">
      <c r="A781" s="145"/>
      <c r="B781" s="145"/>
      <c r="C781" s="139"/>
      <c r="D781" s="145"/>
    </row>
    <row r="782" spans="1:4" ht="26.25" customHeight="1">
      <c r="A782" s="145"/>
      <c r="B782" s="145"/>
      <c r="C782" s="139"/>
      <c r="D782" s="145"/>
    </row>
    <row r="783" spans="1:4" ht="26.25" customHeight="1">
      <c r="A783" s="145"/>
      <c r="B783" s="145"/>
      <c r="C783" s="139"/>
      <c r="D783" s="145"/>
    </row>
    <row r="784" spans="1:4" ht="26.25" customHeight="1">
      <c r="A784" s="145"/>
      <c r="B784" s="145"/>
      <c r="C784" s="139"/>
      <c r="D784" s="145"/>
    </row>
    <row r="785" spans="1:4" ht="26.25" customHeight="1">
      <c r="A785" s="145"/>
      <c r="B785" s="145"/>
      <c r="C785" s="139"/>
      <c r="D785" s="145"/>
    </row>
    <row r="786" spans="1:4" ht="26.25" customHeight="1">
      <c r="A786" s="145"/>
      <c r="B786" s="145"/>
      <c r="C786" s="139"/>
      <c r="D786" s="145"/>
    </row>
    <row r="787" spans="1:4" ht="26.25" customHeight="1">
      <c r="A787" s="145"/>
      <c r="B787" s="145"/>
      <c r="C787" s="139"/>
      <c r="D787" s="145"/>
    </row>
    <row r="788" spans="1:4" ht="26.25" customHeight="1">
      <c r="A788" s="145"/>
      <c r="B788" s="145"/>
      <c r="C788" s="139"/>
      <c r="D788" s="145"/>
    </row>
    <row r="789" spans="1:4" ht="26.25" customHeight="1">
      <c r="A789" s="145"/>
      <c r="B789" s="145"/>
      <c r="C789" s="139"/>
      <c r="D789" s="145"/>
    </row>
    <row r="790" spans="1:4" ht="26.25" customHeight="1">
      <c r="A790" s="145"/>
      <c r="B790" s="145"/>
      <c r="C790" s="139"/>
      <c r="D790" s="145"/>
    </row>
    <row r="791" spans="1:4" ht="26.25" customHeight="1">
      <c r="A791" s="145"/>
      <c r="B791" s="145"/>
      <c r="C791" s="139"/>
      <c r="D791" s="145"/>
    </row>
    <row r="792" spans="1:4" ht="26.25" customHeight="1">
      <c r="A792" s="145"/>
      <c r="B792" s="145"/>
      <c r="C792" s="139"/>
      <c r="D792" s="145"/>
    </row>
    <row r="793" spans="1:4" ht="26.25" customHeight="1">
      <c r="A793" s="145"/>
      <c r="B793" s="145"/>
      <c r="C793" s="139"/>
      <c r="D793" s="145"/>
    </row>
    <row r="794" spans="1:4" ht="26.25" customHeight="1">
      <c r="A794" s="145"/>
      <c r="B794" s="145"/>
      <c r="C794" s="139"/>
      <c r="D794" s="145"/>
    </row>
    <row r="795" spans="1:4" ht="26.25" customHeight="1">
      <c r="A795" s="145"/>
      <c r="B795" s="145"/>
      <c r="C795" s="139"/>
      <c r="D795" s="145"/>
    </row>
    <row r="796" spans="1:4" ht="26.25" customHeight="1">
      <c r="A796" s="145"/>
      <c r="B796" s="145"/>
      <c r="C796" s="139"/>
      <c r="D796" s="145"/>
    </row>
    <row r="797" spans="1:4" ht="26.25" customHeight="1">
      <c r="A797" s="145"/>
      <c r="B797" s="145"/>
      <c r="C797" s="139"/>
      <c r="D797" s="145"/>
    </row>
    <row r="798" spans="1:4" ht="26.25" customHeight="1">
      <c r="A798" s="145"/>
      <c r="B798" s="145"/>
      <c r="C798" s="139"/>
      <c r="D798" s="145"/>
    </row>
    <row r="799" spans="1:4" ht="26.25" customHeight="1">
      <c r="A799" s="145"/>
      <c r="B799" s="145"/>
      <c r="C799" s="139"/>
      <c r="D799" s="145"/>
    </row>
    <row r="800" spans="1:4" ht="26.25" customHeight="1">
      <c r="A800" s="145"/>
      <c r="B800" s="145"/>
      <c r="C800" s="139"/>
      <c r="D800" s="145"/>
    </row>
    <row r="801" spans="1:4" ht="26.25" customHeight="1">
      <c r="A801" s="145"/>
      <c r="B801" s="145"/>
      <c r="C801" s="139"/>
      <c r="D801" s="145"/>
    </row>
    <row r="802" spans="1:4" ht="26.25" customHeight="1">
      <c r="A802" s="145"/>
      <c r="B802" s="145"/>
      <c r="C802" s="139"/>
      <c r="D802" s="145"/>
    </row>
    <row r="803" spans="1:4" ht="26.25" customHeight="1">
      <c r="A803" s="145"/>
      <c r="B803" s="145"/>
      <c r="C803" s="139"/>
      <c r="D803" s="145"/>
    </row>
    <row r="804" spans="1:4" ht="26.25" customHeight="1">
      <c r="A804" s="145"/>
      <c r="B804" s="145"/>
      <c r="C804" s="139"/>
      <c r="D804" s="145"/>
    </row>
    <row r="805" spans="1:4" ht="26.25" customHeight="1">
      <c r="A805" s="145"/>
      <c r="B805" s="145"/>
      <c r="C805" s="139"/>
      <c r="D805" s="145"/>
    </row>
    <row r="806" spans="1:4" ht="26.25" customHeight="1">
      <c r="A806" s="145"/>
      <c r="B806" s="145"/>
      <c r="C806" s="139"/>
      <c r="D806" s="145"/>
    </row>
    <row r="807" spans="1:4" ht="26.25" customHeight="1">
      <c r="A807" s="145"/>
      <c r="B807" s="145"/>
      <c r="C807" s="139"/>
      <c r="D807" s="145"/>
    </row>
    <row r="808" spans="1:4" ht="26.25" customHeight="1">
      <c r="A808" s="145"/>
      <c r="B808" s="145"/>
      <c r="C808" s="139"/>
      <c r="D808" s="145"/>
    </row>
    <row r="809" spans="1:4" ht="26.25" customHeight="1">
      <c r="A809" s="145"/>
      <c r="B809" s="145"/>
      <c r="C809" s="139"/>
      <c r="D809" s="145"/>
    </row>
    <row r="810" spans="1:4" ht="26.25" customHeight="1">
      <c r="A810" s="145"/>
      <c r="B810" s="145"/>
      <c r="C810" s="139"/>
      <c r="D810" s="145"/>
    </row>
    <row r="811" spans="1:4" ht="26.25" customHeight="1">
      <c r="A811" s="145"/>
      <c r="B811" s="145"/>
      <c r="C811" s="139"/>
      <c r="D811" s="145"/>
    </row>
    <row r="812" spans="1:4" ht="26.25" customHeight="1">
      <c r="A812" s="145"/>
      <c r="B812" s="145"/>
      <c r="C812" s="139"/>
      <c r="D812" s="145"/>
    </row>
    <row r="813" spans="1:4" ht="26.25" customHeight="1">
      <c r="A813" s="145"/>
      <c r="B813" s="145"/>
      <c r="C813" s="139"/>
      <c r="D813" s="145"/>
    </row>
    <row r="814" spans="1:4" ht="26.25" customHeight="1">
      <c r="A814" s="145"/>
      <c r="B814" s="145"/>
      <c r="C814" s="139"/>
      <c r="D814" s="145"/>
    </row>
    <row r="815" spans="1:4" ht="26.25" customHeight="1">
      <c r="A815" s="145"/>
      <c r="B815" s="145"/>
      <c r="C815" s="139"/>
      <c r="D815" s="145"/>
    </row>
    <row r="816" spans="1:4" ht="26.25" customHeight="1">
      <c r="A816" s="145"/>
      <c r="B816" s="145"/>
      <c r="C816" s="139"/>
      <c r="D816" s="145"/>
    </row>
    <row r="817" spans="1:4" ht="26.25" customHeight="1">
      <c r="A817" s="145"/>
      <c r="B817" s="145"/>
      <c r="C817" s="139"/>
      <c r="D817" s="145"/>
    </row>
    <row r="818" spans="1:4" ht="26.25" customHeight="1">
      <c r="A818" s="145"/>
      <c r="B818" s="145"/>
      <c r="C818" s="139"/>
      <c r="D818" s="145"/>
    </row>
    <row r="819" spans="1:4" ht="26.25" customHeight="1">
      <c r="A819" s="145"/>
      <c r="B819" s="145"/>
      <c r="C819" s="139"/>
      <c r="D819" s="145"/>
    </row>
    <row r="820" spans="1:4" ht="26.25" customHeight="1">
      <c r="A820" s="145"/>
      <c r="B820" s="145"/>
      <c r="C820" s="139"/>
      <c r="D820" s="145"/>
    </row>
    <row r="821" spans="1:4" ht="26.25" customHeight="1">
      <c r="A821" s="145"/>
      <c r="B821" s="145"/>
      <c r="C821" s="139"/>
      <c r="D821" s="145"/>
    </row>
    <row r="822" spans="1:4" ht="26.25" customHeight="1">
      <c r="A822" s="145"/>
      <c r="B822" s="145"/>
      <c r="C822" s="139"/>
      <c r="D822" s="145"/>
    </row>
    <row r="823" spans="1:4" ht="26.25" customHeight="1">
      <c r="A823" s="145"/>
      <c r="B823" s="145"/>
      <c r="C823" s="139"/>
      <c r="D823" s="145"/>
    </row>
    <row r="824" spans="1:4" ht="26.25" customHeight="1">
      <c r="A824" s="145"/>
      <c r="B824" s="145"/>
      <c r="C824" s="139"/>
      <c r="D824" s="145"/>
    </row>
    <row r="825" spans="1:4" ht="26.25" customHeight="1">
      <c r="A825" s="145"/>
      <c r="B825" s="145"/>
      <c r="C825" s="139"/>
      <c r="D825" s="145"/>
    </row>
    <row r="826" spans="1:4" ht="26.25" customHeight="1">
      <c r="A826" s="145"/>
      <c r="B826" s="145"/>
      <c r="C826" s="139"/>
      <c r="D826" s="145"/>
    </row>
    <row r="827" spans="1:4" ht="26.25" customHeight="1">
      <c r="A827" s="145"/>
      <c r="B827" s="145"/>
      <c r="C827" s="139"/>
      <c r="D827" s="145"/>
    </row>
    <row r="828" spans="1:4" ht="26.25" customHeight="1">
      <c r="A828" s="145"/>
      <c r="B828" s="145"/>
      <c r="C828" s="139"/>
      <c r="D828" s="145"/>
    </row>
    <row r="829" spans="1:4" ht="26.25" customHeight="1">
      <c r="A829" s="145"/>
      <c r="B829" s="145"/>
      <c r="C829" s="139"/>
      <c r="D829" s="145"/>
    </row>
    <row r="830" spans="1:4" ht="26.25" customHeight="1">
      <c r="A830" s="145"/>
      <c r="B830" s="145"/>
      <c r="C830" s="139"/>
      <c r="D830" s="145"/>
    </row>
    <row r="831" spans="1:4" ht="26.25" customHeight="1">
      <c r="A831" s="145"/>
      <c r="B831" s="145"/>
      <c r="C831" s="139"/>
      <c r="D831" s="145"/>
    </row>
    <row r="832" spans="1:4" ht="26.25" customHeight="1">
      <c r="A832" s="145"/>
      <c r="B832" s="145"/>
      <c r="C832" s="139"/>
      <c r="D832" s="145"/>
    </row>
    <row r="833" spans="1:4" ht="26.25" customHeight="1">
      <c r="A833" s="145"/>
      <c r="B833" s="145"/>
      <c r="C833" s="139"/>
      <c r="D833" s="145"/>
    </row>
    <row r="834" spans="1:4" ht="26.25" customHeight="1">
      <c r="A834" s="145"/>
      <c r="B834" s="145"/>
      <c r="C834" s="139"/>
      <c r="D834" s="145"/>
    </row>
    <row r="835" spans="1:4" ht="26.25" customHeight="1">
      <c r="A835" s="145"/>
      <c r="B835" s="145"/>
      <c r="C835" s="139"/>
      <c r="D835" s="145"/>
    </row>
    <row r="836" spans="1:4" ht="26.25" customHeight="1">
      <c r="A836" s="145"/>
      <c r="B836" s="145"/>
      <c r="C836" s="139"/>
      <c r="D836" s="145"/>
    </row>
    <row r="837" spans="1:4" ht="26.25" customHeight="1">
      <c r="A837" s="145"/>
      <c r="B837" s="145"/>
      <c r="C837" s="139"/>
      <c r="D837" s="145"/>
    </row>
    <row r="838" spans="1:4" ht="26.25" customHeight="1">
      <c r="A838" s="145"/>
      <c r="B838" s="145"/>
      <c r="C838" s="139"/>
      <c r="D838" s="145"/>
    </row>
    <row r="839" spans="1:4" ht="26.25" customHeight="1">
      <c r="A839" s="145"/>
      <c r="B839" s="145"/>
      <c r="C839" s="139"/>
      <c r="D839" s="145"/>
    </row>
    <row r="840" spans="1:4" ht="26.25" customHeight="1">
      <c r="A840" s="145"/>
      <c r="B840" s="145"/>
      <c r="C840" s="139"/>
      <c r="D840" s="145"/>
    </row>
    <row r="841" spans="1:4" ht="26.25" customHeight="1">
      <c r="A841" s="145"/>
      <c r="B841" s="145"/>
      <c r="C841" s="139"/>
      <c r="D841" s="145"/>
    </row>
    <row r="842" spans="1:4" ht="26.25" customHeight="1">
      <c r="A842" s="145"/>
      <c r="B842" s="145"/>
      <c r="C842" s="139"/>
      <c r="D842" s="145"/>
    </row>
    <row r="843" spans="1:4" ht="26.25" customHeight="1">
      <c r="A843" s="145"/>
      <c r="B843" s="145"/>
      <c r="C843" s="139"/>
      <c r="D843" s="145"/>
    </row>
    <row r="844" spans="1:4" ht="26.25" customHeight="1">
      <c r="A844" s="145"/>
      <c r="B844" s="145"/>
      <c r="C844" s="139"/>
      <c r="D844" s="145"/>
    </row>
    <row r="845" spans="1:4" ht="26.25" customHeight="1">
      <c r="A845" s="145"/>
      <c r="B845" s="145"/>
      <c r="C845" s="139"/>
      <c r="D845" s="145"/>
    </row>
    <row r="846" spans="1:4" ht="26.25" customHeight="1">
      <c r="A846" s="145"/>
      <c r="B846" s="145"/>
      <c r="C846" s="139"/>
      <c r="D846" s="145"/>
    </row>
    <row r="847" spans="1:4" ht="26.25" customHeight="1">
      <c r="A847" s="145"/>
      <c r="B847" s="145"/>
      <c r="C847" s="139"/>
      <c r="D847" s="145"/>
    </row>
    <row r="848" spans="1:4" ht="26.25" customHeight="1">
      <c r="A848" s="145"/>
      <c r="B848" s="145"/>
      <c r="C848" s="139"/>
      <c r="D848" s="145"/>
    </row>
    <row r="849" spans="1:4" ht="26.25" customHeight="1">
      <c r="A849" s="145"/>
      <c r="B849" s="145"/>
      <c r="C849" s="139"/>
      <c r="D849" s="145"/>
    </row>
    <row r="850" spans="1:4" ht="26.25" customHeight="1">
      <c r="A850" s="145"/>
      <c r="B850" s="145"/>
      <c r="C850" s="139"/>
      <c r="D850" s="145"/>
    </row>
    <row r="851" spans="1:4" ht="26.25" customHeight="1">
      <c r="A851" s="145"/>
      <c r="B851" s="145"/>
      <c r="C851" s="139"/>
      <c r="D851" s="145"/>
    </row>
    <row r="852" spans="1:4" ht="26.25" customHeight="1">
      <c r="A852" s="145"/>
      <c r="B852" s="145"/>
      <c r="C852" s="139"/>
      <c r="D852" s="145"/>
    </row>
    <row r="853" spans="1:4" ht="26.25" customHeight="1">
      <c r="A853" s="145"/>
      <c r="B853" s="145"/>
      <c r="C853" s="139"/>
      <c r="D853" s="145"/>
    </row>
    <row r="854" spans="1:4" ht="26.25" customHeight="1">
      <c r="A854" s="145"/>
      <c r="B854" s="145"/>
      <c r="C854" s="139"/>
      <c r="D854" s="145"/>
    </row>
    <row r="855" spans="1:4" ht="26.25" customHeight="1">
      <c r="A855" s="145"/>
      <c r="B855" s="145"/>
      <c r="C855" s="139"/>
      <c r="D855" s="145"/>
    </row>
    <row r="856" spans="1:4" ht="26.25" customHeight="1">
      <c r="A856" s="145"/>
      <c r="B856" s="145"/>
      <c r="C856" s="139"/>
      <c r="D856" s="145"/>
    </row>
    <row r="857" spans="1:4" ht="26.25" customHeight="1">
      <c r="A857" s="145"/>
      <c r="B857" s="145"/>
      <c r="C857" s="139"/>
      <c r="D857" s="145"/>
    </row>
    <row r="858" spans="1:4" ht="26.25" customHeight="1">
      <c r="A858" s="145"/>
      <c r="B858" s="145"/>
      <c r="C858" s="139"/>
      <c r="D858" s="145"/>
    </row>
    <row r="859" spans="1:4" ht="26.25" customHeight="1">
      <c r="A859" s="145"/>
      <c r="B859" s="145"/>
      <c r="C859" s="139"/>
      <c r="D859" s="145"/>
    </row>
    <row r="860" spans="1:4" ht="26.25" customHeight="1">
      <c r="A860" s="145"/>
      <c r="B860" s="145"/>
      <c r="C860" s="139"/>
      <c r="D860" s="145"/>
    </row>
    <row r="861" spans="1:4" ht="26.25" customHeight="1">
      <c r="A861" s="145"/>
      <c r="B861" s="145"/>
      <c r="C861" s="139"/>
      <c r="D861" s="145"/>
    </row>
    <row r="862" spans="1:4" ht="26.25" customHeight="1">
      <c r="A862" s="145"/>
      <c r="B862" s="145"/>
      <c r="C862" s="139"/>
      <c r="D862" s="145"/>
    </row>
    <row r="863" spans="1:4" ht="26.25" customHeight="1">
      <c r="A863" s="145"/>
      <c r="B863" s="145"/>
      <c r="C863" s="139"/>
      <c r="D863" s="145"/>
    </row>
    <row r="864" spans="1:4" ht="26.25" customHeight="1">
      <c r="A864" s="145"/>
      <c r="B864" s="145"/>
      <c r="C864" s="139"/>
      <c r="D864" s="145"/>
    </row>
    <row r="865" spans="1:4" ht="26.25" customHeight="1">
      <c r="A865" s="145"/>
      <c r="B865" s="145"/>
      <c r="C865" s="139"/>
      <c r="D865" s="145"/>
    </row>
    <row r="866" spans="1:4" ht="26.25" customHeight="1">
      <c r="A866" s="145"/>
      <c r="B866" s="145"/>
      <c r="C866" s="139"/>
      <c r="D866" s="145"/>
    </row>
    <row r="867" spans="1:4" ht="26.25" customHeight="1">
      <c r="A867" s="145"/>
      <c r="B867" s="145"/>
      <c r="C867" s="139"/>
      <c r="D867" s="145"/>
    </row>
    <row r="868" spans="1:4" ht="26.25" customHeight="1">
      <c r="A868" s="145"/>
      <c r="B868" s="145"/>
      <c r="C868" s="139"/>
      <c r="D868" s="145"/>
    </row>
    <row r="869" spans="1:4" ht="26.25" customHeight="1">
      <c r="A869" s="145"/>
      <c r="B869" s="145"/>
      <c r="C869" s="139"/>
      <c r="D869" s="145"/>
    </row>
    <row r="870" spans="1:4" ht="26.25" customHeight="1">
      <c r="A870" s="145"/>
      <c r="B870" s="145"/>
      <c r="C870" s="139"/>
      <c r="D870" s="145"/>
    </row>
    <row r="871" spans="1:4" ht="26.25" customHeight="1">
      <c r="A871" s="145"/>
      <c r="B871" s="145"/>
      <c r="C871" s="139"/>
      <c r="D871" s="145"/>
    </row>
    <row r="872" spans="1:4" ht="26.25" customHeight="1">
      <c r="A872" s="145"/>
      <c r="B872" s="145"/>
      <c r="C872" s="139"/>
      <c r="D872" s="145"/>
    </row>
    <row r="873" spans="1:4" ht="26.25" customHeight="1">
      <c r="A873" s="145"/>
      <c r="B873" s="145"/>
      <c r="C873" s="139"/>
      <c r="D873" s="145"/>
    </row>
    <row r="874" spans="1:4" ht="26.25" customHeight="1">
      <c r="A874" s="145"/>
      <c r="B874" s="145"/>
      <c r="C874" s="139"/>
      <c r="D874" s="145"/>
    </row>
    <row r="875" spans="1:4" ht="26.25" customHeight="1">
      <c r="A875" s="145"/>
      <c r="B875" s="145"/>
      <c r="C875" s="139"/>
      <c r="D875" s="145"/>
    </row>
    <row r="876" spans="1:4" ht="26.25" customHeight="1">
      <c r="A876" s="145"/>
      <c r="B876" s="145"/>
      <c r="C876" s="139"/>
      <c r="D876" s="145"/>
    </row>
    <row r="877" spans="1:4" ht="26.25" customHeight="1">
      <c r="A877" s="145"/>
      <c r="B877" s="145"/>
      <c r="C877" s="139"/>
      <c r="D877" s="145"/>
    </row>
    <row r="878" spans="1:4" ht="26.25" customHeight="1">
      <c r="A878" s="145"/>
      <c r="B878" s="145"/>
      <c r="C878" s="139"/>
      <c r="D878" s="145"/>
    </row>
    <row r="879" spans="1:4" ht="26.25" customHeight="1">
      <c r="A879" s="145"/>
      <c r="B879" s="145"/>
      <c r="C879" s="139"/>
      <c r="D879" s="145"/>
    </row>
    <row r="880" spans="1:4" ht="26.25" customHeight="1">
      <c r="A880" s="145"/>
      <c r="B880" s="145"/>
      <c r="C880" s="139"/>
      <c r="D880" s="145"/>
    </row>
    <row r="881" spans="1:4" ht="26.25" customHeight="1">
      <c r="A881" s="145"/>
      <c r="B881" s="145"/>
      <c r="C881" s="139"/>
      <c r="D881" s="145"/>
    </row>
    <row r="882" spans="1:4" ht="26.25" customHeight="1">
      <c r="A882" s="145"/>
      <c r="B882" s="145"/>
      <c r="C882" s="139"/>
      <c r="D882" s="145"/>
    </row>
    <row r="883" spans="1:4" ht="26.25" customHeight="1">
      <c r="A883" s="145"/>
      <c r="B883" s="145"/>
      <c r="C883" s="139"/>
      <c r="D883" s="145"/>
    </row>
    <row r="884" spans="1:4" ht="26.25" customHeight="1">
      <c r="A884" s="145"/>
      <c r="B884" s="145"/>
      <c r="C884" s="139"/>
      <c r="D884" s="145"/>
    </row>
    <row r="885" spans="1:4" ht="26.25" customHeight="1">
      <c r="A885" s="145"/>
      <c r="B885" s="145"/>
      <c r="C885" s="139"/>
      <c r="D885" s="145"/>
    </row>
    <row r="886" spans="1:4" ht="26.25" customHeight="1">
      <c r="A886" s="145"/>
      <c r="B886" s="145"/>
      <c r="C886" s="139"/>
      <c r="D886" s="145"/>
    </row>
    <row r="887" spans="1:4" ht="26.25" customHeight="1">
      <c r="A887" s="145"/>
      <c r="B887" s="145"/>
      <c r="C887" s="139"/>
      <c r="D887" s="145"/>
    </row>
    <row r="888" spans="1:4" ht="26.25" customHeight="1">
      <c r="A888" s="145"/>
      <c r="B888" s="145"/>
      <c r="C888" s="139"/>
      <c r="D888" s="145"/>
    </row>
    <row r="889" spans="1:4" ht="26.25" customHeight="1">
      <c r="A889" s="145"/>
      <c r="B889" s="145"/>
      <c r="C889" s="139"/>
      <c r="D889" s="145"/>
    </row>
    <row r="890" spans="1:4" ht="26.25" customHeight="1">
      <c r="A890" s="145"/>
      <c r="B890" s="145"/>
      <c r="C890" s="139"/>
      <c r="D890" s="145"/>
    </row>
    <row r="891" spans="1:4" ht="26.25" customHeight="1">
      <c r="A891" s="145"/>
      <c r="B891" s="145"/>
      <c r="C891" s="139"/>
      <c r="D891" s="145"/>
    </row>
    <row r="892" spans="1:4" ht="26.25" customHeight="1">
      <c r="A892" s="145"/>
      <c r="B892" s="145"/>
      <c r="C892" s="139"/>
      <c r="D892" s="145"/>
    </row>
    <row r="893" spans="1:4" ht="26.25" customHeight="1">
      <c r="A893" s="145"/>
      <c r="B893" s="145"/>
      <c r="C893" s="139"/>
      <c r="D893" s="145"/>
    </row>
    <row r="894" spans="1:4" ht="26.25" customHeight="1">
      <c r="A894" s="145"/>
      <c r="B894" s="145"/>
      <c r="C894" s="139"/>
      <c r="D894" s="145"/>
    </row>
    <row r="895" spans="1:4" ht="26.25" customHeight="1">
      <c r="A895" s="145"/>
      <c r="B895" s="145"/>
      <c r="C895" s="139"/>
      <c r="D895" s="145"/>
    </row>
    <row r="896" spans="1:4" ht="26.25" customHeight="1">
      <c r="A896" s="145"/>
      <c r="B896" s="145"/>
      <c r="C896" s="139"/>
      <c r="D896" s="145"/>
    </row>
    <row r="897" spans="1:4" ht="26.25" customHeight="1">
      <c r="A897" s="145"/>
      <c r="B897" s="145"/>
      <c r="C897" s="139"/>
      <c r="D897" s="145"/>
    </row>
    <row r="898" spans="1:4" ht="26.25" customHeight="1">
      <c r="A898" s="145"/>
      <c r="B898" s="145"/>
      <c r="C898" s="139"/>
      <c r="D898" s="145"/>
    </row>
    <row r="899" spans="1:4" ht="26.25" customHeight="1">
      <c r="A899" s="145"/>
      <c r="B899" s="145"/>
      <c r="C899" s="139"/>
      <c r="D899" s="145"/>
    </row>
    <row r="900" spans="1:4" ht="26.25" customHeight="1">
      <c r="A900" s="145"/>
      <c r="B900" s="145"/>
      <c r="C900" s="139"/>
      <c r="D900" s="145"/>
    </row>
    <row r="901" spans="1:4" ht="26.25" customHeight="1">
      <c r="A901" s="145"/>
      <c r="B901" s="145"/>
      <c r="C901" s="139"/>
      <c r="D901" s="145"/>
    </row>
    <row r="902" spans="1:4" ht="26.25" customHeight="1">
      <c r="A902" s="145"/>
      <c r="B902" s="145"/>
      <c r="C902" s="139"/>
      <c r="D902" s="145"/>
    </row>
    <row r="903" spans="1:4" ht="26.25" customHeight="1">
      <c r="A903" s="145"/>
      <c r="B903" s="145"/>
      <c r="C903" s="139"/>
      <c r="D903" s="145"/>
    </row>
    <row r="904" spans="1:4" ht="26.25" customHeight="1">
      <c r="A904" s="145"/>
      <c r="B904" s="145"/>
      <c r="C904" s="139"/>
      <c r="D904" s="145"/>
    </row>
    <row r="905" spans="1:4" ht="26.25" customHeight="1">
      <c r="A905" s="145"/>
      <c r="B905" s="145"/>
      <c r="C905" s="139"/>
      <c r="D905" s="145"/>
    </row>
    <row r="906" spans="1:4" ht="26.25" customHeight="1">
      <c r="A906" s="145"/>
      <c r="B906" s="145"/>
      <c r="C906" s="139"/>
      <c r="D906" s="145"/>
    </row>
    <row r="907" spans="1:4" ht="26.25" customHeight="1">
      <c r="A907" s="145"/>
      <c r="B907" s="145"/>
      <c r="C907" s="139"/>
      <c r="D907" s="145"/>
    </row>
    <row r="908" spans="1:4" ht="26.25" customHeight="1">
      <c r="A908" s="145"/>
      <c r="B908" s="145"/>
      <c r="C908" s="139"/>
      <c r="D908" s="145"/>
    </row>
    <row r="909" spans="1:4" ht="26.25" customHeight="1">
      <c r="A909" s="145"/>
      <c r="B909" s="145"/>
      <c r="C909" s="139"/>
      <c r="D909" s="145"/>
    </row>
    <row r="910" spans="1:4" ht="26.25" customHeight="1">
      <c r="A910" s="145"/>
      <c r="B910" s="145"/>
      <c r="C910" s="139"/>
      <c r="D910" s="145"/>
    </row>
    <row r="911" spans="1:4" ht="26.25" customHeight="1">
      <c r="A911" s="145"/>
      <c r="B911" s="145"/>
      <c r="C911" s="139"/>
      <c r="D911" s="145"/>
    </row>
    <row r="912" spans="1:4" ht="26.25" customHeight="1">
      <c r="A912" s="145"/>
      <c r="B912" s="145"/>
      <c r="C912" s="139"/>
      <c r="D912" s="145"/>
    </row>
    <row r="913" spans="1:4" ht="26.25" customHeight="1">
      <c r="A913" s="145"/>
      <c r="B913" s="145"/>
      <c r="C913" s="139"/>
      <c r="D913" s="145"/>
    </row>
    <row r="914" spans="1:4" ht="26.25" customHeight="1">
      <c r="A914" s="145"/>
      <c r="B914" s="145"/>
      <c r="C914" s="139"/>
      <c r="D914" s="145"/>
    </row>
    <row r="915" spans="1:4" ht="26.25" customHeight="1">
      <c r="A915" s="145"/>
      <c r="B915" s="145"/>
      <c r="C915" s="139"/>
      <c r="D915" s="145"/>
    </row>
    <row r="916" spans="1:4" ht="26.25" customHeight="1">
      <c r="A916" s="145"/>
      <c r="B916" s="145"/>
      <c r="C916" s="139"/>
      <c r="D916" s="145"/>
    </row>
    <row r="917" spans="1:4" ht="26.25" customHeight="1">
      <c r="A917" s="145"/>
      <c r="B917" s="145"/>
      <c r="C917" s="139"/>
      <c r="D917" s="145"/>
    </row>
    <row r="918" spans="1:4" ht="26.25" customHeight="1">
      <c r="A918" s="145"/>
      <c r="B918" s="145"/>
      <c r="C918" s="139"/>
      <c r="D918" s="145"/>
    </row>
    <row r="919" spans="1:4" ht="26.25" customHeight="1">
      <c r="A919" s="145"/>
      <c r="B919" s="145"/>
      <c r="C919" s="139"/>
      <c r="D919" s="145"/>
    </row>
    <row r="920" spans="1:4" ht="26.25" customHeight="1">
      <c r="A920" s="145"/>
      <c r="B920" s="145"/>
      <c r="C920" s="139"/>
      <c r="D920" s="145"/>
    </row>
    <row r="921" spans="1:4" ht="26.25" customHeight="1">
      <c r="A921" s="145"/>
      <c r="B921" s="145"/>
      <c r="C921" s="139"/>
      <c r="D921" s="145"/>
    </row>
    <row r="922" spans="1:4" ht="26.25" customHeight="1">
      <c r="A922" s="145"/>
      <c r="B922" s="145"/>
      <c r="C922" s="139"/>
      <c r="D922" s="145"/>
    </row>
    <row r="923" spans="1:4" ht="26.25" customHeight="1">
      <c r="A923" s="145"/>
      <c r="B923" s="145"/>
      <c r="C923" s="139"/>
      <c r="D923" s="145"/>
    </row>
    <row r="924" spans="1:4" ht="26.25" customHeight="1">
      <c r="A924" s="145"/>
      <c r="B924" s="145"/>
      <c r="C924" s="139"/>
      <c r="D924" s="145"/>
    </row>
    <row r="925" spans="1:4" ht="26.25" customHeight="1">
      <c r="A925" s="145"/>
      <c r="B925" s="145"/>
      <c r="C925" s="139"/>
      <c r="D925" s="145"/>
    </row>
    <row r="926" spans="1:4" ht="26.25" customHeight="1">
      <c r="A926" s="145"/>
      <c r="B926" s="145"/>
      <c r="C926" s="139"/>
      <c r="D926" s="145"/>
    </row>
    <row r="927" spans="1:4" ht="26.25" customHeight="1">
      <c r="A927" s="145"/>
      <c r="B927" s="145"/>
      <c r="C927" s="139"/>
      <c r="D927" s="145"/>
    </row>
    <row r="928" spans="1:4" ht="26.25" customHeight="1">
      <c r="A928" s="145"/>
      <c r="B928" s="145"/>
      <c r="C928" s="139"/>
      <c r="D928" s="145"/>
    </row>
    <row r="929" spans="1:4" ht="26.25" customHeight="1">
      <c r="A929" s="145"/>
      <c r="B929" s="145"/>
      <c r="C929" s="139"/>
      <c r="D929" s="145"/>
    </row>
    <row r="930" spans="1:4" ht="26.25" customHeight="1">
      <c r="A930" s="145"/>
      <c r="B930" s="145"/>
      <c r="C930" s="139"/>
      <c r="D930" s="145"/>
    </row>
    <row r="931" spans="1:4" ht="26.25" customHeight="1">
      <c r="A931" s="145"/>
      <c r="B931" s="145"/>
      <c r="C931" s="139"/>
      <c r="D931" s="145"/>
    </row>
    <row r="932" spans="1:4" ht="26.25" customHeight="1">
      <c r="A932" s="145"/>
      <c r="B932" s="145"/>
      <c r="C932" s="139"/>
      <c r="D932" s="145"/>
    </row>
    <row r="933" spans="1:4" ht="26.25" customHeight="1">
      <c r="A933" s="145"/>
      <c r="B933" s="145"/>
      <c r="C933" s="139"/>
      <c r="D933" s="145"/>
    </row>
    <row r="934" spans="1:4" ht="26.25" customHeight="1">
      <c r="A934" s="145"/>
      <c r="B934" s="145"/>
      <c r="C934" s="139"/>
      <c r="D934" s="145"/>
    </row>
    <row r="935" spans="1:4" ht="26.25" customHeight="1">
      <c r="A935" s="145"/>
      <c r="B935" s="145"/>
      <c r="C935" s="139"/>
      <c r="D935" s="145"/>
    </row>
    <row r="936" spans="1:4" ht="26.25" customHeight="1">
      <c r="A936" s="145"/>
      <c r="B936" s="145"/>
      <c r="C936" s="139"/>
      <c r="D936" s="145"/>
    </row>
    <row r="937" spans="1:4" ht="26.25" customHeight="1">
      <c r="A937" s="145"/>
      <c r="B937" s="145"/>
      <c r="C937" s="139"/>
      <c r="D937" s="145"/>
    </row>
    <row r="938" spans="1:4" ht="26.25" customHeight="1">
      <c r="A938" s="145"/>
      <c r="B938" s="145"/>
      <c r="C938" s="139"/>
      <c r="D938" s="145"/>
    </row>
    <row r="939" spans="1:4" ht="26.25" customHeight="1">
      <c r="A939" s="145"/>
      <c r="B939" s="145"/>
      <c r="C939" s="139"/>
      <c r="D939" s="145"/>
    </row>
    <row r="940" spans="1:4" ht="26.25" customHeight="1">
      <c r="A940" s="145"/>
      <c r="B940" s="145"/>
      <c r="C940" s="139"/>
      <c r="D940" s="145"/>
    </row>
    <row r="941" spans="1:4" ht="26.25" customHeight="1">
      <c r="A941" s="145"/>
      <c r="B941" s="145"/>
      <c r="C941" s="139"/>
      <c r="D941" s="145"/>
    </row>
    <row r="942" spans="1:4" ht="26.25" customHeight="1">
      <c r="A942" s="145"/>
      <c r="B942" s="145"/>
      <c r="C942" s="139"/>
      <c r="D942" s="145"/>
    </row>
    <row r="943" spans="1:4" ht="26.25" customHeight="1">
      <c r="A943" s="145"/>
      <c r="B943" s="145"/>
      <c r="C943" s="139"/>
      <c r="D943" s="145"/>
    </row>
    <row r="944" spans="1:4" ht="26.25" customHeight="1">
      <c r="A944" s="145"/>
      <c r="B944" s="145"/>
      <c r="C944" s="139"/>
      <c r="D944" s="145"/>
    </row>
    <row r="945" spans="1:4" ht="26.25" customHeight="1">
      <c r="A945" s="145"/>
      <c r="B945" s="145"/>
      <c r="C945" s="139"/>
      <c r="D945" s="145"/>
    </row>
    <row r="946" spans="1:4" ht="26.25" customHeight="1">
      <c r="A946" s="145"/>
      <c r="B946" s="145"/>
      <c r="C946" s="139"/>
      <c r="D946" s="145"/>
    </row>
    <row r="947" spans="1:4" ht="26.25" customHeight="1">
      <c r="A947" s="145"/>
      <c r="B947" s="145"/>
      <c r="C947" s="139"/>
      <c r="D947" s="145"/>
    </row>
    <row r="948" spans="1:4" ht="26.25" customHeight="1">
      <c r="A948" s="145"/>
      <c r="B948" s="145"/>
      <c r="C948" s="139"/>
      <c r="D948" s="145"/>
    </row>
    <row r="949" spans="1:4" ht="26.25" customHeight="1">
      <c r="A949" s="145"/>
      <c r="B949" s="145"/>
      <c r="C949" s="139"/>
      <c r="D949" s="145"/>
    </row>
    <row r="950" spans="1:4" ht="26.25" customHeight="1">
      <c r="A950" s="145"/>
      <c r="B950" s="145"/>
      <c r="C950" s="139"/>
      <c r="D950" s="145"/>
    </row>
    <row r="951" spans="1:4" ht="26.25" customHeight="1">
      <c r="A951" s="145"/>
      <c r="B951" s="145"/>
      <c r="C951" s="139"/>
      <c r="D951" s="145"/>
    </row>
    <row r="952" spans="1:4" ht="26.25" customHeight="1">
      <c r="A952" s="145"/>
      <c r="B952" s="145"/>
      <c r="C952" s="139"/>
      <c r="D952" s="145"/>
    </row>
    <row r="953" spans="1:4" ht="26.25" customHeight="1">
      <c r="A953" s="145"/>
      <c r="B953" s="145"/>
      <c r="C953" s="139"/>
      <c r="D953" s="145"/>
    </row>
    <row r="954" spans="1:4" ht="26.25" customHeight="1">
      <c r="A954" s="145"/>
      <c r="B954" s="145"/>
      <c r="C954" s="139"/>
      <c r="D954" s="145"/>
    </row>
    <row r="955" spans="1:4" ht="26.25" customHeight="1">
      <c r="A955" s="145"/>
      <c r="B955" s="145"/>
      <c r="C955" s="139"/>
      <c r="D955" s="145"/>
    </row>
    <row r="956" spans="1:4" ht="26.25" customHeight="1">
      <c r="A956" s="145"/>
      <c r="B956" s="145"/>
      <c r="C956" s="139"/>
      <c r="D956" s="145"/>
    </row>
    <row r="957" spans="1:4" ht="26.25" customHeight="1">
      <c r="A957" s="145"/>
      <c r="B957" s="145"/>
      <c r="C957" s="139"/>
      <c r="D957" s="145"/>
    </row>
    <row r="958" spans="1:4" ht="26.25" customHeight="1">
      <c r="A958" s="145"/>
      <c r="B958" s="145"/>
      <c r="C958" s="139"/>
      <c r="D958" s="145"/>
    </row>
    <row r="959" spans="1:4" ht="26.25" customHeight="1">
      <c r="A959" s="145"/>
      <c r="B959" s="145"/>
      <c r="C959" s="139"/>
      <c r="D959" s="145"/>
    </row>
    <row r="960" spans="1:4" ht="26.25" customHeight="1">
      <c r="A960" s="145"/>
      <c r="B960" s="145"/>
      <c r="C960" s="139"/>
      <c r="D960" s="145"/>
    </row>
    <row r="961" spans="1:4" ht="26.25" customHeight="1">
      <c r="A961" s="145"/>
      <c r="B961" s="145"/>
      <c r="C961" s="139"/>
      <c r="D961" s="145"/>
    </row>
    <row r="962" spans="1:4" ht="26.25" customHeight="1">
      <c r="A962" s="145"/>
      <c r="B962" s="145"/>
      <c r="C962" s="139"/>
      <c r="D962" s="145"/>
    </row>
    <row r="963" spans="1:4" ht="26.25" customHeight="1">
      <c r="A963" s="145"/>
      <c r="B963" s="145"/>
      <c r="C963" s="139"/>
      <c r="D963" s="145"/>
    </row>
    <row r="964" spans="1:4" ht="26.25" customHeight="1">
      <c r="A964" s="145"/>
      <c r="B964" s="145"/>
      <c r="C964" s="139"/>
      <c r="D964" s="145"/>
    </row>
    <row r="965" spans="1:4" ht="26.25" customHeight="1">
      <c r="A965" s="145"/>
      <c r="B965" s="145"/>
      <c r="C965" s="139"/>
      <c r="D965" s="145"/>
    </row>
    <row r="966" spans="1:4" ht="26.25" customHeight="1">
      <c r="A966" s="145"/>
      <c r="B966" s="145"/>
      <c r="C966" s="139"/>
      <c r="D966" s="145"/>
    </row>
    <row r="967" spans="1:4" ht="26.25" customHeight="1">
      <c r="A967" s="145"/>
      <c r="B967" s="145"/>
      <c r="C967" s="139"/>
      <c r="D967" s="145"/>
    </row>
    <row r="968" spans="1:4" ht="26.25" customHeight="1">
      <c r="A968" s="145"/>
      <c r="B968" s="145"/>
      <c r="C968" s="139"/>
      <c r="D968" s="145"/>
    </row>
    <row r="969" spans="1:4" ht="26.25" customHeight="1">
      <c r="A969" s="145"/>
      <c r="B969" s="145"/>
      <c r="C969" s="139"/>
      <c r="D969" s="145"/>
    </row>
    <row r="970" spans="1:4" ht="26.25" customHeight="1">
      <c r="A970" s="145"/>
      <c r="B970" s="145"/>
      <c r="C970" s="139"/>
      <c r="D970" s="145"/>
    </row>
    <row r="971" spans="1:4" ht="26.25" customHeight="1">
      <c r="A971" s="145"/>
      <c r="B971" s="145"/>
      <c r="C971" s="139"/>
      <c r="D971" s="145"/>
    </row>
    <row r="972" spans="1:4" ht="26.25" customHeight="1">
      <c r="A972" s="145"/>
      <c r="B972" s="145"/>
      <c r="C972" s="139"/>
      <c r="D972" s="145"/>
    </row>
    <row r="973" spans="1:4" ht="26.25" customHeight="1">
      <c r="A973" s="145"/>
      <c r="B973" s="145"/>
      <c r="C973" s="139"/>
      <c r="D973" s="145"/>
    </row>
    <row r="974" spans="1:4" ht="26.25" customHeight="1">
      <c r="A974" s="145"/>
      <c r="B974" s="145"/>
      <c r="C974" s="139"/>
      <c r="D974" s="145"/>
    </row>
    <row r="975" spans="1:4" ht="26.25" customHeight="1">
      <c r="A975" s="145"/>
      <c r="B975" s="145"/>
      <c r="C975" s="139"/>
      <c r="D975" s="145"/>
    </row>
    <row r="976" spans="1:4" ht="26.25" customHeight="1">
      <c r="A976" s="145"/>
      <c r="B976" s="145"/>
      <c r="C976" s="139"/>
      <c r="D976" s="145"/>
    </row>
    <row r="977" spans="1:4" ht="26.25" customHeight="1">
      <c r="A977" s="145"/>
      <c r="B977" s="145"/>
      <c r="C977" s="139"/>
      <c r="D977" s="145"/>
    </row>
    <row r="978" spans="1:4" ht="26.25" customHeight="1">
      <c r="A978" s="145"/>
      <c r="B978" s="145"/>
      <c r="C978" s="139"/>
      <c r="D978" s="145"/>
    </row>
    <row r="979" spans="1:4" ht="26.25" customHeight="1">
      <c r="A979" s="145"/>
      <c r="B979" s="145"/>
      <c r="C979" s="139"/>
      <c r="D979" s="145"/>
    </row>
    <row r="980" spans="1:4" ht="26.25" customHeight="1">
      <c r="A980" s="145"/>
      <c r="B980" s="145"/>
      <c r="C980" s="139"/>
      <c r="D980" s="145"/>
    </row>
    <row r="981" spans="1:4" ht="26.25" customHeight="1">
      <c r="A981" s="145"/>
      <c r="B981" s="145"/>
      <c r="C981" s="139"/>
      <c r="D981" s="145"/>
    </row>
    <row r="982" spans="1:4" ht="26.25" customHeight="1">
      <c r="A982" s="145"/>
      <c r="B982" s="145"/>
      <c r="C982" s="139"/>
      <c r="D982" s="145"/>
    </row>
    <row r="983" spans="1:4" ht="26.25" customHeight="1">
      <c r="A983" s="145"/>
      <c r="B983" s="145"/>
      <c r="C983" s="139"/>
      <c r="D983" s="145"/>
    </row>
    <row r="984" spans="1:4" ht="26.25" customHeight="1">
      <c r="A984" s="145"/>
      <c r="B984" s="145"/>
      <c r="C984" s="139"/>
      <c r="D984" s="145"/>
    </row>
    <row r="985" spans="1:4" ht="26.25" customHeight="1">
      <c r="A985" s="145"/>
      <c r="B985" s="145"/>
      <c r="C985" s="139"/>
      <c r="D985" s="145"/>
    </row>
    <row r="986" spans="1:4" ht="26.25" customHeight="1">
      <c r="A986" s="145"/>
      <c r="B986" s="145"/>
      <c r="C986" s="139"/>
      <c r="D986" s="145"/>
    </row>
    <row r="987" spans="1:4" ht="26.25" customHeight="1">
      <c r="A987" s="145"/>
      <c r="B987" s="145"/>
      <c r="C987" s="139"/>
      <c r="D987" s="145"/>
    </row>
    <row r="988" spans="1:4" ht="26.25" customHeight="1">
      <c r="A988" s="145"/>
      <c r="B988" s="145"/>
      <c r="C988" s="139"/>
      <c r="D988" s="145"/>
    </row>
    <row r="989" spans="1:4" ht="26.25" customHeight="1">
      <c r="A989" s="145"/>
      <c r="B989" s="145"/>
      <c r="C989" s="139"/>
      <c r="D989" s="145"/>
    </row>
    <row r="990" spans="1:4" ht="26.25" customHeight="1">
      <c r="A990" s="145"/>
      <c r="B990" s="145"/>
      <c r="C990" s="139"/>
      <c r="D990" s="145"/>
    </row>
    <row r="991" spans="1:4" ht="26.25" customHeight="1">
      <c r="A991" s="145"/>
      <c r="B991" s="145"/>
      <c r="C991" s="139"/>
      <c r="D991" s="145"/>
    </row>
    <row r="992" spans="1:4" ht="26.25" customHeight="1">
      <c r="A992" s="145"/>
      <c r="B992" s="145"/>
      <c r="C992" s="139"/>
      <c r="D992" s="145"/>
    </row>
    <row r="993" spans="1:4" ht="26.25" customHeight="1">
      <c r="A993" s="145"/>
      <c r="B993" s="145"/>
      <c r="C993" s="139"/>
      <c r="D993" s="145"/>
    </row>
    <row r="994" spans="1:4" ht="26.25" customHeight="1">
      <c r="A994" s="145"/>
      <c r="B994" s="145"/>
      <c r="C994" s="139"/>
      <c r="D994" s="145"/>
    </row>
    <row r="995" spans="1:4" ht="26.25" customHeight="1">
      <c r="A995" s="145"/>
      <c r="B995" s="145"/>
      <c r="C995" s="139"/>
      <c r="D995" s="145"/>
    </row>
    <row r="996" spans="1:4" ht="26.25" customHeight="1">
      <c r="A996" s="145"/>
      <c r="B996" s="145"/>
      <c r="C996" s="139"/>
      <c r="D996" s="145"/>
    </row>
    <row r="997" spans="1:4" ht="26.25" customHeight="1">
      <c r="A997" s="145"/>
      <c r="B997" s="145"/>
      <c r="C997" s="139"/>
      <c r="D997" s="145"/>
    </row>
    <row r="998" spans="1:4" ht="26.25" customHeight="1">
      <c r="A998" s="145"/>
      <c r="B998" s="145"/>
      <c r="C998" s="139"/>
      <c r="D998" s="145"/>
    </row>
    <row r="999" spans="1:4" ht="26.25" customHeight="1">
      <c r="A999" s="145"/>
      <c r="B999" s="145"/>
      <c r="C999" s="139"/>
      <c r="D999" s="145"/>
    </row>
    <row r="1000" spans="1:4" ht="26.25" customHeight="1">
      <c r="A1000" s="145"/>
      <c r="B1000" s="145"/>
      <c r="C1000" s="139"/>
      <c r="D1000" s="145"/>
    </row>
    <row r="1001" spans="1:4" ht="26.25" customHeight="1">
      <c r="A1001" s="145"/>
      <c r="B1001" s="145"/>
      <c r="C1001" s="139"/>
      <c r="D1001" s="145"/>
    </row>
    <row r="1002" spans="1:4" ht="26.25" customHeight="1">
      <c r="A1002" s="145"/>
      <c r="B1002" s="145"/>
      <c r="C1002" s="139"/>
      <c r="D1002" s="145"/>
    </row>
    <row r="1003" spans="1:4" ht="26.25" customHeight="1">
      <c r="A1003" s="145"/>
      <c r="B1003" s="145"/>
      <c r="C1003" s="139"/>
      <c r="D1003" s="145"/>
    </row>
    <row r="1004" spans="1:4" ht="26.25" customHeight="1">
      <c r="A1004" s="145"/>
      <c r="B1004" s="145"/>
      <c r="C1004" s="139"/>
      <c r="D1004" s="145"/>
    </row>
    <row r="1005" spans="1:4" ht="26.25" customHeight="1">
      <c r="A1005" s="145"/>
      <c r="B1005" s="145"/>
      <c r="C1005" s="139"/>
      <c r="D1005" s="145"/>
    </row>
    <row r="1006" spans="1:4" ht="26.25" customHeight="1">
      <c r="A1006" s="145"/>
      <c r="B1006" s="145"/>
      <c r="C1006" s="139"/>
      <c r="D1006" s="145"/>
    </row>
    <row r="1007" spans="1:4" ht="26.25" customHeight="1">
      <c r="A1007" s="145"/>
      <c r="B1007" s="145"/>
      <c r="C1007" s="139"/>
      <c r="D1007" s="145"/>
    </row>
    <row r="1008" spans="1:4" ht="26.25" customHeight="1">
      <c r="A1008" s="145"/>
      <c r="B1008" s="145"/>
      <c r="C1008" s="139"/>
      <c r="D1008" s="145"/>
    </row>
    <row r="1009" spans="1:4" ht="26.25" customHeight="1">
      <c r="A1009" s="145"/>
      <c r="B1009" s="145"/>
      <c r="C1009" s="139"/>
      <c r="D1009" s="145"/>
    </row>
    <row r="1010" spans="1:4" ht="26.25" customHeight="1">
      <c r="A1010" s="145"/>
      <c r="B1010" s="145"/>
      <c r="C1010" s="139"/>
      <c r="D1010" s="145"/>
    </row>
    <row r="1011" spans="1:4" ht="26.25" customHeight="1">
      <c r="A1011" s="145"/>
      <c r="B1011" s="145"/>
      <c r="C1011" s="139"/>
      <c r="D1011" s="145"/>
    </row>
    <row r="1012" spans="1:4" ht="26.25" customHeight="1">
      <c r="A1012" s="145"/>
      <c r="B1012" s="145"/>
      <c r="C1012" s="139"/>
      <c r="D1012" s="145"/>
    </row>
    <row r="1013" spans="1:4" ht="26.25" customHeight="1">
      <c r="A1013" s="145"/>
      <c r="B1013" s="145"/>
      <c r="C1013" s="139"/>
      <c r="D1013" s="145"/>
    </row>
    <row r="1014" spans="1:4" ht="26.25" customHeight="1">
      <c r="A1014" s="145"/>
      <c r="B1014" s="145"/>
      <c r="C1014" s="139"/>
      <c r="D1014" s="145"/>
    </row>
    <row r="1015" spans="1:4" ht="26.25" customHeight="1">
      <c r="A1015" s="145"/>
      <c r="B1015" s="145"/>
      <c r="C1015" s="139"/>
      <c r="D1015" s="145"/>
    </row>
    <row r="1016" spans="1:4" ht="26.25" customHeight="1">
      <c r="A1016" s="145"/>
      <c r="B1016" s="145"/>
      <c r="C1016" s="139"/>
      <c r="D1016" s="145"/>
    </row>
    <row r="1017" spans="1:4" ht="26.25" customHeight="1">
      <c r="A1017" s="145"/>
      <c r="B1017" s="145"/>
      <c r="C1017" s="139"/>
      <c r="D1017" s="145"/>
    </row>
    <row r="1018" spans="1:4" ht="26.25" customHeight="1">
      <c r="A1018" s="145"/>
      <c r="B1018" s="145"/>
      <c r="C1018" s="139"/>
      <c r="D1018" s="145"/>
    </row>
    <row r="1019" spans="1:4" ht="26.25" customHeight="1">
      <c r="A1019" s="145"/>
      <c r="B1019" s="145"/>
      <c r="C1019" s="139"/>
      <c r="D1019" s="145"/>
    </row>
    <row r="1020" spans="1:4" ht="26.25" customHeight="1">
      <c r="A1020" s="145"/>
      <c r="B1020" s="145"/>
      <c r="C1020" s="139"/>
      <c r="D1020" s="145"/>
    </row>
    <row r="1021" spans="1:4" ht="26.25" customHeight="1">
      <c r="A1021" s="145"/>
      <c r="B1021" s="145"/>
      <c r="C1021" s="139"/>
      <c r="D1021" s="145"/>
    </row>
    <row r="1022" spans="1:4" ht="26.25" customHeight="1">
      <c r="A1022" s="145"/>
      <c r="B1022" s="145"/>
      <c r="C1022" s="139"/>
      <c r="D1022" s="145"/>
    </row>
    <row r="1023" spans="1:4" ht="26.25" customHeight="1">
      <c r="A1023" s="145"/>
      <c r="B1023" s="145"/>
      <c r="C1023" s="139"/>
      <c r="D1023" s="145"/>
    </row>
    <row r="1024" spans="1:4" ht="26.25" customHeight="1">
      <c r="A1024" s="145"/>
      <c r="B1024" s="145"/>
      <c r="C1024" s="139"/>
      <c r="D1024" s="145"/>
    </row>
    <row r="1025" spans="1:4" ht="26.25" customHeight="1">
      <c r="A1025" s="145"/>
      <c r="B1025" s="145"/>
      <c r="C1025" s="139"/>
      <c r="D1025" s="145"/>
    </row>
    <row r="1026" spans="1:4" ht="26.25" customHeight="1">
      <c r="A1026" s="145"/>
      <c r="B1026" s="145"/>
      <c r="C1026" s="139"/>
      <c r="D1026" s="145"/>
    </row>
    <row r="1027" spans="1:4" ht="26.25" customHeight="1">
      <c r="A1027" s="145"/>
      <c r="B1027" s="145"/>
      <c r="C1027" s="139"/>
      <c r="D1027" s="145"/>
    </row>
    <row r="1028" spans="1:4" ht="26.25" customHeight="1">
      <c r="A1028" s="145"/>
      <c r="B1028" s="145"/>
      <c r="C1028" s="139"/>
      <c r="D1028" s="145"/>
    </row>
    <row r="1029" spans="1:4" ht="26.25" customHeight="1">
      <c r="A1029" s="145"/>
      <c r="B1029" s="145"/>
      <c r="C1029" s="139"/>
      <c r="D1029" s="145"/>
    </row>
    <row r="1030" spans="1:4" ht="26.25" customHeight="1">
      <c r="A1030" s="145"/>
      <c r="B1030" s="145"/>
      <c r="C1030" s="139"/>
      <c r="D1030" s="145"/>
    </row>
  </sheetData>
  <sheetProtection selectLockedCells="1" selectUnlockedCells="1"/>
  <mergeCells count="16">
    <mergeCell ref="C5:C13"/>
    <mergeCell ref="C14:C23"/>
    <mergeCell ref="C24:C26"/>
    <mergeCell ref="C55:C61"/>
    <mergeCell ref="C62:C66"/>
    <mergeCell ref="C67:C71"/>
    <mergeCell ref="C48:C51"/>
    <mergeCell ref="C52:C54"/>
    <mergeCell ref="C27:C32"/>
    <mergeCell ref="C33:C36"/>
    <mergeCell ref="C43:C47"/>
    <mergeCell ref="C72:C75"/>
    <mergeCell ref="C78:C82"/>
    <mergeCell ref="C40:C42"/>
    <mergeCell ref="B40:B42"/>
    <mergeCell ref="C83:C8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4:D2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.8515625" style="7" customWidth="1"/>
    <col min="2" max="2" width="4.8515625" style="7" customWidth="1"/>
    <col min="3" max="3" width="22.421875" style="7" customWidth="1"/>
    <col min="4" max="4" width="15.28125" style="7" customWidth="1"/>
    <col min="5" max="18" width="9.140625" style="7" customWidth="1"/>
    <col min="19" max="16384" width="9.140625" style="7" customWidth="1"/>
  </cols>
  <sheetData>
    <row r="1" s="20" customFormat="1" ht="12.75"/>
    <row r="2" s="20" customFormat="1" ht="12.75"/>
    <row r="3" s="13" customFormat="1" ht="12.75" customHeight="1"/>
    <row r="4" s="55" customFormat="1" ht="21" customHeight="1">
      <c r="C4" s="53"/>
    </row>
    <row r="5" spans="2:4" ht="39.75" customHeight="1">
      <c r="B5" s="386" t="s">
        <v>257</v>
      </c>
      <c r="C5" s="386"/>
      <c r="D5" s="386"/>
    </row>
    <row r="6" ht="12.75">
      <c r="C6" s="52"/>
    </row>
    <row r="8" spans="2:4" ht="54" customHeight="1">
      <c r="B8" s="238" t="s">
        <v>20</v>
      </c>
      <c r="C8" s="238" t="s">
        <v>1</v>
      </c>
      <c r="D8" s="320" t="s">
        <v>278</v>
      </c>
    </row>
    <row r="9" spans="2:4" s="5" customFormat="1" ht="36" customHeight="1">
      <c r="B9" s="136">
        <v>1</v>
      </c>
      <c r="C9" s="240" t="s">
        <v>8</v>
      </c>
      <c r="D9" s="4">
        <v>8290154.379999999</v>
      </c>
    </row>
    <row r="10" spans="2:4" s="5" customFormat="1" ht="34.5" customHeight="1">
      <c r="B10" s="136">
        <v>2</v>
      </c>
      <c r="C10" s="240" t="s">
        <v>87</v>
      </c>
      <c r="D10" s="4">
        <v>144475.62</v>
      </c>
    </row>
    <row r="11" spans="2:4" s="2" customFormat="1" ht="35.25" customHeight="1">
      <c r="B11" s="4"/>
      <c r="C11" s="4" t="s">
        <v>7</v>
      </c>
      <c r="D11" s="4">
        <v>8434629.999999998</v>
      </c>
    </row>
    <row r="12" s="5" customFormat="1" ht="12.75"/>
    <row r="13" s="27" customFormat="1" ht="12.75">
      <c r="C13" s="102"/>
    </row>
    <row r="14" s="105" customFormat="1" ht="12.75">
      <c r="B14" s="22"/>
    </row>
    <row r="15" spans="2:3" s="105" customFormat="1" ht="12.75">
      <c r="B15" s="22"/>
      <c r="C15" s="22"/>
    </row>
    <row r="16" s="36" customFormat="1" ht="12.75">
      <c r="C16" s="63"/>
    </row>
    <row r="17" s="36" customFormat="1" ht="12.75">
      <c r="C17" s="63"/>
    </row>
    <row r="18" s="16" customFormat="1" ht="12.75"/>
    <row r="19" spans="1:3" s="21" customFormat="1" ht="12.75">
      <c r="A19" s="12"/>
      <c r="B19" s="55"/>
      <c r="C19" s="51"/>
    </row>
    <row r="20" spans="1:3" s="13" customFormat="1" ht="12.75">
      <c r="A20" s="11"/>
      <c r="B20" s="55"/>
      <c r="C20" s="36"/>
    </row>
    <row r="21" spans="1:3" s="48" customFormat="1" ht="12.75">
      <c r="A21" s="21"/>
      <c r="B21" s="55"/>
      <c r="C21" s="55"/>
    </row>
    <row r="22" s="55" customFormat="1" ht="12.75">
      <c r="B22" s="53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pane ySplit="4" topLeftCell="A15" activePane="bottomLeft" state="frozen"/>
      <selection pane="topLeft" activeCell="T13" sqref="T13"/>
      <selection pane="bottomLeft" activeCell="B4" sqref="B4:E29"/>
    </sheetView>
  </sheetViews>
  <sheetFormatPr defaultColWidth="8.8515625" defaultRowHeight="12.75"/>
  <cols>
    <col min="1" max="1" width="1.7109375" style="248" customWidth="1"/>
    <col min="2" max="2" width="6.00390625" style="248" customWidth="1"/>
    <col min="3" max="3" width="26.140625" style="248" customWidth="1"/>
    <col min="4" max="4" width="39.57421875" style="147" customWidth="1"/>
    <col min="5" max="5" width="20.28125" style="248" customWidth="1"/>
    <col min="6" max="16384" width="8.8515625" style="248" customWidth="1"/>
  </cols>
  <sheetData>
    <row r="1" ht="21" customHeight="1"/>
    <row r="2" ht="18.75" customHeight="1">
      <c r="B2" s="248" t="s">
        <v>228</v>
      </c>
    </row>
    <row r="3" ht="16.5" customHeight="1"/>
    <row r="4" spans="2:5" s="249" customFormat="1" ht="42.75" customHeight="1">
      <c r="B4" s="238" t="s">
        <v>20</v>
      </c>
      <c r="C4" s="238" t="s">
        <v>223</v>
      </c>
      <c r="D4" s="71" t="s">
        <v>13</v>
      </c>
      <c r="E4" s="320" t="s">
        <v>278</v>
      </c>
    </row>
    <row r="5" spans="2:5" ht="25.5">
      <c r="B5" s="184">
        <v>1</v>
      </c>
      <c r="C5" s="387" t="s">
        <v>238</v>
      </c>
      <c r="D5" s="184" t="s">
        <v>219</v>
      </c>
      <c r="E5" s="250">
        <v>64907.950000000004</v>
      </c>
    </row>
    <row r="6" spans="2:5" ht="12.75">
      <c r="B6" s="184">
        <v>2</v>
      </c>
      <c r="C6" s="387"/>
      <c r="D6" s="14" t="s">
        <v>53</v>
      </c>
      <c r="E6" s="250">
        <v>110647.68</v>
      </c>
    </row>
    <row r="7" spans="2:5" ht="25.5">
      <c r="B7" s="184">
        <v>3</v>
      </c>
      <c r="C7" s="387"/>
      <c r="D7" s="184" t="s">
        <v>158</v>
      </c>
      <c r="E7" s="250">
        <v>58594.37</v>
      </c>
    </row>
    <row r="8" spans="2:5" ht="12.75">
      <c r="B8" s="184"/>
      <c r="C8" s="184"/>
      <c r="D8" s="355" t="s">
        <v>7</v>
      </c>
      <c r="E8" s="250">
        <v>234150</v>
      </c>
    </row>
    <row r="9" spans="2:5" ht="16.5" customHeight="1">
      <c r="B9" s="184">
        <v>1</v>
      </c>
      <c r="C9" s="387" t="s">
        <v>239</v>
      </c>
      <c r="D9" s="184" t="s">
        <v>236</v>
      </c>
      <c r="E9" s="250">
        <v>843984.46</v>
      </c>
    </row>
    <row r="10" spans="2:5" ht="22.5" customHeight="1">
      <c r="B10" s="184">
        <v>2</v>
      </c>
      <c r="C10" s="387"/>
      <c r="D10" s="14" t="s">
        <v>53</v>
      </c>
      <c r="E10" s="250">
        <v>177568.53</v>
      </c>
    </row>
    <row r="11" spans="2:5" ht="25.5">
      <c r="B11" s="184">
        <v>3</v>
      </c>
      <c r="C11" s="387"/>
      <c r="D11" s="184" t="s">
        <v>158</v>
      </c>
      <c r="E11" s="250">
        <v>32227.01</v>
      </c>
    </row>
    <row r="12" spans="2:5" ht="12.75">
      <c r="B12" s="184"/>
      <c r="C12" s="184"/>
      <c r="D12" s="355" t="s">
        <v>7</v>
      </c>
      <c r="E12" s="250">
        <v>1053780</v>
      </c>
    </row>
    <row r="13" spans="2:5" ht="12.75">
      <c r="B13" s="184">
        <v>1</v>
      </c>
      <c r="C13" s="387" t="s">
        <v>240</v>
      </c>
      <c r="D13" s="184" t="s">
        <v>236</v>
      </c>
      <c r="E13" s="250">
        <v>108894.91</v>
      </c>
    </row>
    <row r="14" spans="2:5" ht="18.75" customHeight="1">
      <c r="B14" s="184">
        <v>2</v>
      </c>
      <c r="C14" s="387"/>
      <c r="D14" s="14" t="s">
        <v>53</v>
      </c>
      <c r="E14" s="250">
        <v>95899.7</v>
      </c>
    </row>
    <row r="15" spans="2:5" ht="31.5" customHeight="1">
      <c r="B15" s="184">
        <v>3</v>
      </c>
      <c r="C15" s="387"/>
      <c r="D15" s="184" t="s">
        <v>158</v>
      </c>
      <c r="E15" s="250">
        <v>86185.39</v>
      </c>
    </row>
    <row r="16" spans="2:5" ht="12.75">
      <c r="B16" s="184"/>
      <c r="C16" s="184"/>
      <c r="D16" s="355" t="s">
        <v>7</v>
      </c>
      <c r="E16" s="250">
        <v>290980</v>
      </c>
    </row>
    <row r="17" spans="2:5" ht="19.5" customHeight="1">
      <c r="B17" s="184">
        <v>1</v>
      </c>
      <c r="C17" s="387" t="s">
        <v>241</v>
      </c>
      <c r="D17" s="184" t="s">
        <v>236</v>
      </c>
      <c r="E17" s="250">
        <v>111483.2</v>
      </c>
    </row>
    <row r="18" spans="2:5" ht="18.75" customHeight="1">
      <c r="B18" s="184">
        <v>2</v>
      </c>
      <c r="C18" s="387"/>
      <c r="D18" s="14" t="s">
        <v>53</v>
      </c>
      <c r="E18" s="250">
        <v>272943.8</v>
      </c>
    </row>
    <row r="19" spans="2:5" ht="39" customHeight="1">
      <c r="B19" s="184">
        <v>3</v>
      </c>
      <c r="C19" s="387"/>
      <c r="D19" s="184" t="s">
        <v>158</v>
      </c>
      <c r="E19" s="250">
        <v>55143</v>
      </c>
    </row>
    <row r="20" spans="2:5" ht="12.75">
      <c r="B20" s="184"/>
      <c r="C20" s="184"/>
      <c r="D20" s="355" t="s">
        <v>7</v>
      </c>
      <c r="E20" s="250">
        <v>439570</v>
      </c>
    </row>
    <row r="21" spans="2:5" ht="25.5">
      <c r="B21" s="184">
        <v>1</v>
      </c>
      <c r="C21" s="387" t="s">
        <v>242</v>
      </c>
      <c r="D21" s="184" t="s">
        <v>219</v>
      </c>
      <c r="E21" s="250">
        <v>890017.111755653</v>
      </c>
    </row>
    <row r="22" spans="2:5" ht="12.75">
      <c r="B22" s="184">
        <v>2</v>
      </c>
      <c r="C22" s="387"/>
      <c r="D22" s="14" t="s">
        <v>53</v>
      </c>
      <c r="E22" s="250">
        <v>230353.14097859</v>
      </c>
    </row>
    <row r="23" spans="2:5" ht="25.5">
      <c r="B23" s="184">
        <v>3</v>
      </c>
      <c r="C23" s="387"/>
      <c r="D23" s="184" t="s">
        <v>158</v>
      </c>
      <c r="E23" s="250">
        <v>469189.747265757</v>
      </c>
    </row>
    <row r="24" spans="2:5" ht="12.75">
      <c r="B24" s="184"/>
      <c r="C24" s="184"/>
      <c r="D24" s="355" t="s">
        <v>7</v>
      </c>
      <c r="E24" s="250">
        <v>1589560</v>
      </c>
    </row>
    <row r="25" spans="2:5" ht="37.5" customHeight="1">
      <c r="B25" s="184">
        <v>1</v>
      </c>
      <c r="C25" s="387" t="s">
        <v>243</v>
      </c>
      <c r="D25" s="184" t="s">
        <v>219</v>
      </c>
      <c r="E25" s="250">
        <v>1624606.52</v>
      </c>
    </row>
    <row r="26" spans="2:5" ht="12.75">
      <c r="B26" s="184">
        <v>2</v>
      </c>
      <c r="C26" s="387"/>
      <c r="D26" s="14" t="s">
        <v>53</v>
      </c>
      <c r="E26" s="250">
        <v>2768681.95</v>
      </c>
    </row>
    <row r="27" spans="2:5" ht="25.5">
      <c r="B27" s="184">
        <v>3</v>
      </c>
      <c r="C27" s="387"/>
      <c r="D27" s="184" t="s">
        <v>158</v>
      </c>
      <c r="E27" s="250">
        <v>867131.53</v>
      </c>
    </row>
    <row r="28" spans="2:5" ht="12.75">
      <c r="B28" s="184"/>
      <c r="C28" s="184"/>
      <c r="D28" s="355" t="s">
        <v>7</v>
      </c>
      <c r="E28" s="250">
        <v>5260420.000000001</v>
      </c>
    </row>
    <row r="29" spans="2:5" ht="12.75">
      <c r="B29" s="290"/>
      <c r="C29" s="290"/>
      <c r="D29" s="356" t="s">
        <v>14</v>
      </c>
      <c r="E29" s="250">
        <v>8868460</v>
      </c>
    </row>
    <row r="31" spans="3:4" ht="12.75">
      <c r="C31" s="363"/>
      <c r="D31" s="363"/>
    </row>
    <row r="32" spans="3:4" ht="12.75">
      <c r="C32" s="230"/>
      <c r="D32" s="230"/>
    </row>
  </sheetData>
  <sheetProtection/>
  <mergeCells count="7">
    <mergeCell ref="C31:D31"/>
    <mergeCell ref="C5:C7"/>
    <mergeCell ref="C9:C11"/>
    <mergeCell ref="C13:C15"/>
    <mergeCell ref="C17:C19"/>
    <mergeCell ref="C21:C23"/>
    <mergeCell ref="C25:C27"/>
  </mergeCells>
  <printOptions/>
  <pageMargins left="0.15748031496062992" right="0.15748031496062992" top="0.2755905511811024" bottom="0.3937007874015748" header="0.275590551181102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F28"/>
  <sheetViews>
    <sheetView zoomScalePageLayoutView="0" workbookViewId="0" topLeftCell="A1">
      <selection activeCell="B10" sqref="B10:D17"/>
    </sheetView>
  </sheetViews>
  <sheetFormatPr defaultColWidth="9.140625" defaultRowHeight="22.5" customHeight="1"/>
  <cols>
    <col min="1" max="1" width="2.28125" style="78" customWidth="1"/>
    <col min="2" max="2" width="4.57421875" style="78" bestFit="1" customWidth="1"/>
    <col min="3" max="3" width="29.00390625" style="78" customWidth="1"/>
    <col min="4" max="4" width="12.7109375" style="78" customWidth="1"/>
    <col min="5" max="16384" width="9.140625" style="78" customWidth="1"/>
  </cols>
  <sheetData>
    <row r="1" s="20" customFormat="1" ht="12.75"/>
    <row r="2" s="20" customFormat="1" ht="12.75"/>
    <row r="3" s="20" customFormat="1" ht="12.75"/>
    <row r="4" spans="1:3" s="13" customFormat="1" ht="12.75">
      <c r="A4" s="19"/>
      <c r="B4" s="19"/>
      <c r="C4" s="19"/>
    </row>
    <row r="5" spans="1:3" s="13" customFormat="1" ht="12.75">
      <c r="A5" s="19"/>
      <c r="B5" s="19"/>
      <c r="C5" s="19"/>
    </row>
    <row r="6" spans="1:3" s="72" customFormat="1" ht="12.75">
      <c r="A6" s="73"/>
      <c r="B6" s="73"/>
      <c r="C6" s="88" t="s">
        <v>170</v>
      </c>
    </row>
    <row r="7" spans="1:3" s="72" customFormat="1" ht="12.75">
      <c r="A7" s="73"/>
      <c r="B7" s="118"/>
      <c r="C7" s="73"/>
    </row>
    <row r="8" spans="1:3" s="72" customFormat="1" ht="12.75">
      <c r="A8" s="73"/>
      <c r="B8" s="118"/>
      <c r="C8" s="73"/>
    </row>
    <row r="9" spans="1:3" s="72" customFormat="1" ht="22.5" customHeight="1">
      <c r="A9" s="73"/>
      <c r="B9" s="73"/>
      <c r="C9" s="73"/>
    </row>
    <row r="10" spans="1:4" s="75" customFormat="1" ht="48" customHeight="1">
      <c r="A10" s="74"/>
      <c r="B10" s="253" t="s">
        <v>21</v>
      </c>
      <c r="C10" s="202" t="s">
        <v>13</v>
      </c>
      <c r="D10" s="320" t="s">
        <v>278</v>
      </c>
    </row>
    <row r="11" spans="1:4" s="67" customFormat="1" ht="22.5" customHeight="1">
      <c r="A11" s="116"/>
      <c r="B11" s="354">
        <v>1</v>
      </c>
      <c r="C11" s="206" t="s">
        <v>53</v>
      </c>
      <c r="D11" s="76">
        <v>8601.45</v>
      </c>
    </row>
    <row r="12" spans="1:4" s="67" customFormat="1" ht="22.5" customHeight="1">
      <c r="A12" s="116"/>
      <c r="B12" s="354">
        <v>2</v>
      </c>
      <c r="C12" s="251" t="s">
        <v>70</v>
      </c>
      <c r="D12" s="76">
        <v>16861.59</v>
      </c>
    </row>
    <row r="13" spans="1:4" s="67" customFormat="1" ht="35.25" customHeight="1">
      <c r="A13" s="116"/>
      <c r="B13" s="354">
        <v>3</v>
      </c>
      <c r="C13" s="198" t="s">
        <v>63</v>
      </c>
      <c r="D13" s="76">
        <v>6102.619999999999</v>
      </c>
    </row>
    <row r="14" spans="1:6" s="67" customFormat="1" ht="42" customHeight="1">
      <c r="A14" s="116"/>
      <c r="B14" s="354">
        <v>4</v>
      </c>
      <c r="C14" s="251" t="s">
        <v>69</v>
      </c>
      <c r="D14" s="76">
        <v>138105.32</v>
      </c>
      <c r="F14" s="116"/>
    </row>
    <row r="15" spans="1:6" s="67" customFormat="1" ht="28.5" customHeight="1">
      <c r="A15" s="116"/>
      <c r="B15" s="354">
        <v>5</v>
      </c>
      <c r="C15" s="206" t="s">
        <v>51</v>
      </c>
      <c r="D15" s="76">
        <v>37914.93</v>
      </c>
      <c r="F15" s="116"/>
    </row>
    <row r="16" spans="1:4" s="67" customFormat="1" ht="22.5" customHeight="1">
      <c r="A16" s="116"/>
      <c r="B16" s="354">
        <v>6</v>
      </c>
      <c r="C16" s="202" t="s">
        <v>68</v>
      </c>
      <c r="D16" s="76">
        <v>628.1</v>
      </c>
    </row>
    <row r="17" spans="1:4" s="75" customFormat="1" ht="22.5" customHeight="1">
      <c r="A17" s="74"/>
      <c r="B17" s="252"/>
      <c r="C17" s="251" t="s">
        <v>7</v>
      </c>
      <c r="D17" s="76">
        <v>208214.01</v>
      </c>
    </row>
    <row r="18" spans="2:3" s="75" customFormat="1" ht="22.5" customHeight="1">
      <c r="B18" s="77"/>
      <c r="C18" s="77"/>
    </row>
    <row r="19" spans="2:3" s="17" customFormat="1" ht="12.75">
      <c r="B19" s="362"/>
      <c r="C19" s="362"/>
    </row>
    <row r="20" spans="2:3" s="27" customFormat="1" ht="22.5" customHeight="1">
      <c r="B20" s="102"/>
      <c r="C20" s="102"/>
    </row>
    <row r="21" spans="2:3" s="105" customFormat="1" ht="22.5" customHeight="1">
      <c r="B21" s="22"/>
      <c r="C21" s="22"/>
    </row>
    <row r="22" spans="1:3" s="13" customFormat="1" ht="22.5" customHeight="1">
      <c r="A22" s="11"/>
      <c r="B22" s="55"/>
      <c r="C22" s="36"/>
    </row>
    <row r="23" spans="1:3" s="21" customFormat="1" ht="22.5" customHeight="1">
      <c r="A23" s="18"/>
      <c r="B23" s="50"/>
      <c r="C23" s="22"/>
    </row>
    <row r="24" spans="1:3" s="21" customFormat="1" ht="22.5" customHeight="1">
      <c r="A24" s="12"/>
      <c r="B24" s="50"/>
      <c r="C24" s="19"/>
    </row>
    <row r="25" spans="1:3" s="21" customFormat="1" ht="22.5" customHeight="1">
      <c r="A25" s="12"/>
      <c r="B25" s="55"/>
      <c r="C25" s="51"/>
    </row>
    <row r="26" spans="1:3" s="13" customFormat="1" ht="22.5" customHeight="1">
      <c r="A26" s="11"/>
      <c r="B26" s="55"/>
      <c r="C26" s="36"/>
    </row>
    <row r="27" spans="1:3" s="48" customFormat="1" ht="22.5" customHeight="1">
      <c r="A27" s="21"/>
      <c r="B27" s="55"/>
      <c r="C27" s="55"/>
    </row>
    <row r="28" spans="2:3" s="13" customFormat="1" ht="22.5" customHeight="1">
      <c r="B28" s="92"/>
      <c r="C28" s="10"/>
    </row>
  </sheetData>
  <sheetProtection/>
  <mergeCells count="1">
    <mergeCell ref="B19:C19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7" sqref="B7:F11"/>
    </sheetView>
  </sheetViews>
  <sheetFormatPr defaultColWidth="9.140625" defaultRowHeight="12.75"/>
  <cols>
    <col min="1" max="1" width="1.8515625" style="36" customWidth="1"/>
    <col min="2" max="2" width="4.140625" style="63" customWidth="1"/>
    <col min="3" max="3" width="29.140625" style="36" customWidth="1"/>
    <col min="4" max="4" width="17.00390625" style="54" hidden="1" customWidth="1"/>
    <col min="5" max="5" width="14.00390625" style="36" hidden="1" customWidth="1"/>
    <col min="6" max="6" width="17.28125" style="36" customWidth="1"/>
    <col min="7" max="7" width="9.140625" style="36" customWidth="1"/>
    <col min="8" max="8" width="10.140625" style="54" bestFit="1" customWidth="1"/>
    <col min="9" max="16384" width="9.140625" style="36" customWidth="1"/>
  </cols>
  <sheetData>
    <row r="1" spans="4:8" s="20" customFormat="1" ht="12.75">
      <c r="D1" s="68"/>
      <c r="H1" s="68"/>
    </row>
    <row r="2" spans="4:8" s="20" customFormat="1" ht="12.75">
      <c r="D2" s="68"/>
      <c r="H2" s="68"/>
    </row>
    <row r="3" ht="12.75">
      <c r="B3" s="36"/>
    </row>
    <row r="4" spans="2:4" ht="40.5" customHeight="1">
      <c r="B4" s="373" t="s">
        <v>85</v>
      </c>
      <c r="C4" s="373"/>
      <c r="D4" s="373"/>
    </row>
    <row r="5" ht="12.75">
      <c r="B5" s="39"/>
    </row>
    <row r="6" spans="2:8" s="33" customFormat="1" ht="13.5" thickBot="1">
      <c r="B6" s="66"/>
      <c r="C6" s="46"/>
      <c r="D6" s="34"/>
      <c r="H6" s="34"/>
    </row>
    <row r="7" spans="2:8" s="33" customFormat="1" ht="51.75" customHeight="1">
      <c r="B7" s="350" t="s">
        <v>21</v>
      </c>
      <c r="C7" s="351" t="s">
        <v>1</v>
      </c>
      <c r="D7" s="135" t="s">
        <v>264</v>
      </c>
      <c r="E7" s="158" t="s">
        <v>270</v>
      </c>
      <c r="F7" s="203" t="s">
        <v>278</v>
      </c>
      <c r="H7" s="34"/>
    </row>
    <row r="8" spans="2:7" ht="38.25" customHeight="1">
      <c r="B8" s="47">
        <v>1</v>
      </c>
      <c r="C8" s="352" t="s">
        <v>121</v>
      </c>
      <c r="D8" s="35">
        <v>1619185.44</v>
      </c>
      <c r="E8" s="183">
        <v>1694861</v>
      </c>
      <c r="F8" s="35">
        <v>1597397.5</v>
      </c>
      <c r="G8" s="54"/>
    </row>
    <row r="9" spans="2:6" ht="32.25" customHeight="1">
      <c r="B9" s="47">
        <v>2</v>
      </c>
      <c r="C9" s="14" t="s">
        <v>151</v>
      </c>
      <c r="D9" s="35">
        <v>398785.74</v>
      </c>
      <c r="E9" s="183">
        <v>402875.5</v>
      </c>
      <c r="F9" s="35">
        <v>323338</v>
      </c>
    </row>
    <row r="10" spans="2:6" ht="41.25" customHeight="1">
      <c r="B10" s="47">
        <v>3</v>
      </c>
      <c r="C10" s="71" t="s">
        <v>86</v>
      </c>
      <c r="D10" s="35">
        <v>168150.32</v>
      </c>
      <c r="E10" s="183">
        <v>160968.5</v>
      </c>
      <c r="F10" s="35">
        <v>166295.5</v>
      </c>
    </row>
    <row r="11" spans="2:8" s="33" customFormat="1" ht="25.5" customHeight="1" thickBot="1">
      <c r="B11" s="353"/>
      <c r="C11" s="312" t="s">
        <v>7</v>
      </c>
      <c r="D11" s="317">
        <f>SUM(D8:D10)</f>
        <v>2186121.5</v>
      </c>
      <c r="E11" s="317">
        <f>SUM(E8:E10)</f>
        <v>2258705</v>
      </c>
      <c r="F11" s="35">
        <v>2087031</v>
      </c>
      <c r="H11" s="34"/>
    </row>
    <row r="12" spans="2:8" s="46" customFormat="1" ht="12.75">
      <c r="B12" s="45"/>
      <c r="D12" s="49"/>
      <c r="H12" s="49"/>
    </row>
    <row r="13" spans="2:8" s="17" customFormat="1" ht="12.75" customHeight="1">
      <c r="B13" s="362"/>
      <c r="C13" s="362"/>
      <c r="D13" s="151"/>
      <c r="H13" s="18"/>
    </row>
    <row r="14" spans="2:8" s="17" customFormat="1" ht="12.75" customHeight="1">
      <c r="B14" s="121"/>
      <c r="C14" s="204"/>
      <c r="D14" s="18"/>
      <c r="E14" s="18"/>
      <c r="H14" s="18"/>
    </row>
    <row r="15" spans="2:8" s="6" customFormat="1" ht="12.75">
      <c r="B15" s="102"/>
      <c r="C15" s="121"/>
      <c r="D15" s="12"/>
      <c r="H15" s="12"/>
    </row>
    <row r="16" spans="2:8" s="27" customFormat="1" ht="12.75">
      <c r="B16" s="102"/>
      <c r="C16" s="102"/>
      <c r="D16" s="28"/>
      <c r="H16" s="28"/>
    </row>
    <row r="17" spans="2:8" s="105" customFormat="1" ht="25.5" customHeight="1">
      <c r="B17" s="22"/>
      <c r="C17" s="22"/>
      <c r="D17" s="106"/>
      <c r="H17" s="106"/>
    </row>
    <row r="18" spans="1:8" s="13" customFormat="1" ht="12.75">
      <c r="A18" s="11"/>
      <c r="B18" s="55"/>
      <c r="C18" s="36"/>
      <c r="D18" s="19"/>
      <c r="H18" s="19"/>
    </row>
    <row r="19" spans="1:8" s="21" customFormat="1" ht="12.75">
      <c r="A19" s="18"/>
      <c r="B19" s="50"/>
      <c r="C19" s="22"/>
      <c r="D19" s="22"/>
      <c r="H19" s="22"/>
    </row>
    <row r="20" spans="1:8" s="21" customFormat="1" ht="12.75">
      <c r="A20" s="12"/>
      <c r="B20" s="50"/>
      <c r="C20" s="19"/>
      <c r="D20" s="22"/>
      <c r="H20" s="22"/>
    </row>
    <row r="21" spans="1:8" s="21" customFormat="1" ht="12.75">
      <c r="A21" s="12"/>
      <c r="B21" s="55"/>
      <c r="C21" s="51"/>
      <c r="D21" s="22"/>
      <c r="H21" s="22"/>
    </row>
    <row r="22" spans="3:8" s="78" customFormat="1" ht="12.75">
      <c r="C22" s="79"/>
      <c r="D22" s="79"/>
      <c r="H22" s="79"/>
    </row>
    <row r="23" spans="2:8" s="21" customFormat="1" ht="12.75">
      <c r="B23" s="10"/>
      <c r="D23" s="22"/>
      <c r="H23" s="22"/>
    </row>
    <row r="24" spans="2:8" s="48" customFormat="1" ht="12.75">
      <c r="B24" s="62"/>
      <c r="D24" s="51"/>
      <c r="H24" s="51"/>
    </row>
    <row r="26" spans="2:3" ht="12.75">
      <c r="B26" s="36"/>
      <c r="C26" s="63"/>
    </row>
    <row r="27" spans="2:3" ht="12.75">
      <c r="B27" s="36"/>
      <c r="C27" s="63"/>
    </row>
  </sheetData>
  <sheetProtection/>
  <mergeCells count="2">
    <mergeCell ref="B4:D4"/>
    <mergeCell ref="B13:C13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D33"/>
  <sheetViews>
    <sheetView zoomScalePageLayoutView="0" workbookViewId="0" topLeftCell="A1">
      <selection activeCell="B9" sqref="B9:D17"/>
    </sheetView>
  </sheetViews>
  <sheetFormatPr defaultColWidth="9.140625" defaultRowHeight="12.75"/>
  <cols>
    <col min="1" max="1" width="2.140625" style="174" customWidth="1"/>
    <col min="2" max="2" width="5.7109375" style="224" customWidth="1"/>
    <col min="3" max="3" width="22.8515625" style="174" customWidth="1"/>
    <col min="4" max="4" width="15.7109375" style="174" customWidth="1"/>
    <col min="5" max="16384" width="9.140625" style="174" customWidth="1"/>
  </cols>
  <sheetData>
    <row r="1" s="196" customFormat="1" ht="12.75"/>
    <row r="2" s="196" customFormat="1" ht="12.75"/>
    <row r="3" s="196" customFormat="1" ht="12.75"/>
    <row r="4" s="207" customFormat="1" ht="12.75" customHeight="1"/>
    <row r="5" ht="12.75">
      <c r="B5" s="242"/>
    </row>
    <row r="6" ht="12.75">
      <c r="C6" s="254" t="s">
        <v>100</v>
      </c>
    </row>
    <row r="7" ht="12.75">
      <c r="C7" s="254"/>
    </row>
    <row r="8" spans="2:3" s="257" customFormat="1" ht="12.75">
      <c r="B8" s="255"/>
      <c r="C8" s="256"/>
    </row>
    <row r="9" spans="2:4" s="257" customFormat="1" ht="60.75" customHeight="1">
      <c r="B9" s="258" t="s">
        <v>21</v>
      </c>
      <c r="C9" s="349" t="s">
        <v>1</v>
      </c>
      <c r="D9" s="203" t="s">
        <v>278</v>
      </c>
    </row>
    <row r="10" spans="2:4" ht="25.5" customHeight="1">
      <c r="B10" s="258">
        <v>1</v>
      </c>
      <c r="C10" s="240" t="s">
        <v>66</v>
      </c>
      <c r="D10" s="185">
        <v>4351899</v>
      </c>
    </row>
    <row r="11" spans="2:4" ht="38.25" customHeight="1">
      <c r="B11" s="258">
        <v>2</v>
      </c>
      <c r="C11" s="198" t="s">
        <v>62</v>
      </c>
      <c r="D11" s="185">
        <v>2743560</v>
      </c>
    </row>
    <row r="12" spans="2:4" ht="28.5" customHeight="1">
      <c r="B12" s="258">
        <v>3</v>
      </c>
      <c r="C12" s="202" t="s">
        <v>11</v>
      </c>
      <c r="D12" s="185">
        <v>8597668</v>
      </c>
    </row>
    <row r="13" spans="2:4" ht="27" customHeight="1">
      <c r="B13" s="258">
        <v>4</v>
      </c>
      <c r="C13" s="202" t="s">
        <v>176</v>
      </c>
      <c r="D13" s="185">
        <v>14572383</v>
      </c>
    </row>
    <row r="14" spans="2:4" ht="22.5" customHeight="1">
      <c r="B14" s="258">
        <v>5</v>
      </c>
      <c r="C14" s="259" t="s">
        <v>165</v>
      </c>
      <c r="D14" s="185">
        <v>14892634</v>
      </c>
    </row>
    <row r="15" spans="2:4" ht="22.5" customHeight="1">
      <c r="B15" s="258">
        <v>6</v>
      </c>
      <c r="C15" s="259" t="s">
        <v>204</v>
      </c>
      <c r="D15" s="185">
        <v>19574886</v>
      </c>
    </row>
    <row r="16" spans="2:4" ht="29.25" customHeight="1">
      <c r="B16" s="258">
        <v>7</v>
      </c>
      <c r="C16" s="165" t="s">
        <v>104</v>
      </c>
      <c r="D16" s="185">
        <v>1886720</v>
      </c>
    </row>
    <row r="17" spans="2:4" s="257" customFormat="1" ht="21.75" customHeight="1">
      <c r="B17" s="258"/>
      <c r="C17" s="220" t="s">
        <v>7</v>
      </c>
      <c r="D17" s="185">
        <v>66619750</v>
      </c>
    </row>
    <row r="18" spans="2:3" ht="12.75">
      <c r="B18" s="260"/>
      <c r="C18" s="261"/>
    </row>
    <row r="19" spans="2:3" s="207" customFormat="1" ht="12.75">
      <c r="B19" s="262"/>
      <c r="C19" s="263"/>
    </row>
    <row r="20" spans="2:3" s="178" customFormat="1" ht="12.75" customHeight="1">
      <c r="B20" s="369"/>
      <c r="C20" s="369"/>
    </row>
    <row r="21" spans="2:3" s="178" customFormat="1" ht="12.75" customHeight="1">
      <c r="B21" s="209"/>
      <c r="C21" s="217"/>
    </row>
    <row r="22" spans="2:3" s="176" customFormat="1" ht="12.75">
      <c r="B22" s="132"/>
      <c r="C22" s="209"/>
    </row>
    <row r="23" spans="2:3" s="180" customFormat="1" ht="12.75">
      <c r="B23" s="132"/>
      <c r="C23" s="132"/>
    </row>
    <row r="24" spans="2:3" s="181" customFormat="1" ht="25.5" customHeight="1">
      <c r="B24" s="210"/>
      <c r="C24" s="210"/>
    </row>
    <row r="25" spans="1:3" s="207" customFormat="1" ht="12.75">
      <c r="A25" s="265"/>
      <c r="B25" s="213"/>
      <c r="C25" s="174"/>
    </row>
    <row r="26" spans="1:3" s="131" customFormat="1" ht="12.75">
      <c r="A26" s="177"/>
      <c r="B26" s="266"/>
      <c r="C26" s="210"/>
    </row>
    <row r="27" spans="2:3" ht="12.75">
      <c r="B27" s="174"/>
      <c r="C27" s="224"/>
    </row>
    <row r="28" s="175" customFormat="1" ht="12.75"/>
    <row r="29" s="131" customFormat="1" ht="12.75">
      <c r="B29" s="215"/>
    </row>
    <row r="30" s="214" customFormat="1" ht="12.75">
      <c r="B30" s="267"/>
    </row>
    <row r="31" ht="12.75">
      <c r="C31" s="268"/>
    </row>
    <row r="32" spans="2:3" ht="12.75">
      <c r="B32" s="174"/>
      <c r="C32" s="224"/>
    </row>
    <row r="33" spans="2:3" ht="12.75">
      <c r="B33" s="174"/>
      <c r="C33" s="224"/>
    </row>
  </sheetData>
  <sheetProtection/>
  <mergeCells count="1">
    <mergeCell ref="B20:C20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1.421875" style="36" customWidth="1"/>
    <col min="2" max="2" width="6.8515625" style="36" customWidth="1"/>
    <col min="3" max="3" width="17.57421875" style="36" customWidth="1"/>
    <col min="4" max="4" width="31.7109375" style="36" customWidth="1"/>
    <col min="5" max="5" width="26.00390625" style="54" customWidth="1"/>
    <col min="6" max="7" width="10.140625" style="36" bestFit="1" customWidth="1"/>
    <col min="8" max="16384" width="9.140625" style="36" customWidth="1"/>
  </cols>
  <sheetData>
    <row r="1" spans="4:5" s="40" customFormat="1" ht="12.75">
      <c r="D1" s="36"/>
      <c r="E1" s="127"/>
    </row>
    <row r="2" spans="4:5" s="40" customFormat="1" ht="12.75">
      <c r="D2" s="36"/>
      <c r="E2" s="127"/>
    </row>
    <row r="3" spans="4:5" s="40" customFormat="1" ht="12.75">
      <c r="D3" s="36"/>
      <c r="E3" s="127"/>
    </row>
    <row r="4" spans="4:5" s="40" customFormat="1" ht="12.75">
      <c r="D4" s="36"/>
      <c r="E4" s="127"/>
    </row>
    <row r="5" spans="4:5" s="40" customFormat="1" ht="12.75">
      <c r="D5" s="36"/>
      <c r="E5" s="127"/>
    </row>
    <row r="6" spans="2:5" s="40" customFormat="1" ht="12.75">
      <c r="B6" s="310" t="s">
        <v>98</v>
      </c>
      <c r="D6" s="36"/>
      <c r="E6" s="127"/>
    </row>
    <row r="7" spans="2:5" s="40" customFormat="1" ht="12.75">
      <c r="B7" s="41"/>
      <c r="D7" s="144"/>
      <c r="E7" s="127"/>
    </row>
    <row r="8" spans="2:5" s="40" customFormat="1" ht="12.75">
      <c r="B8" s="41"/>
      <c r="C8" s="229"/>
      <c r="D8" s="311"/>
      <c r="E8" s="127"/>
    </row>
    <row r="9" spans="2:5" s="40" customFormat="1" ht="51.75" customHeight="1">
      <c r="B9" s="161" t="s">
        <v>21</v>
      </c>
      <c r="C9" s="316" t="s">
        <v>223</v>
      </c>
      <c r="D9" s="85" t="s">
        <v>222</v>
      </c>
      <c r="E9" s="126" t="s">
        <v>278</v>
      </c>
    </row>
    <row r="10" spans="2:5" s="40" customFormat="1" ht="39" customHeight="1">
      <c r="B10" s="364">
        <v>1</v>
      </c>
      <c r="C10" s="365" t="s">
        <v>15</v>
      </c>
      <c r="D10" s="37" t="s">
        <v>17</v>
      </c>
      <c r="E10" s="126">
        <v>0</v>
      </c>
    </row>
    <row r="11" spans="2:7" s="40" customFormat="1" ht="32.25" customHeight="1">
      <c r="B11" s="364"/>
      <c r="C11" s="365"/>
      <c r="D11" s="206" t="s">
        <v>51</v>
      </c>
      <c r="E11" s="126">
        <v>1055980</v>
      </c>
      <c r="F11" s="127"/>
      <c r="G11" s="127"/>
    </row>
    <row r="12" spans="2:5" s="40" customFormat="1" ht="24.75" customHeight="1">
      <c r="B12" s="364"/>
      <c r="C12" s="365"/>
      <c r="D12" s="220" t="s">
        <v>7</v>
      </c>
      <c r="E12" s="126">
        <v>1055980</v>
      </c>
    </row>
    <row r="13" spans="2:8" s="40" customFormat="1" ht="38.25" customHeight="1">
      <c r="B13" s="364">
        <v>2</v>
      </c>
      <c r="C13" s="365" t="s">
        <v>279</v>
      </c>
      <c r="D13" s="206" t="s">
        <v>51</v>
      </c>
      <c r="E13" s="126">
        <v>712020</v>
      </c>
      <c r="G13" s="40" t="s">
        <v>286</v>
      </c>
      <c r="H13" s="40" t="s">
        <v>101</v>
      </c>
    </row>
    <row r="14" spans="2:5" s="40" customFormat="1" ht="24" customHeight="1">
      <c r="B14" s="364"/>
      <c r="C14" s="365"/>
      <c r="D14" s="220" t="s">
        <v>7</v>
      </c>
      <c r="E14" s="126">
        <v>712020</v>
      </c>
    </row>
    <row r="15" spans="2:5" s="40" customFormat="1" ht="35.25" customHeight="1">
      <c r="B15" s="364">
        <v>3</v>
      </c>
      <c r="C15" s="365" t="s">
        <v>16</v>
      </c>
      <c r="D15" s="220" t="s">
        <v>17</v>
      </c>
      <c r="E15" s="126">
        <v>6199</v>
      </c>
    </row>
    <row r="16" spans="2:5" s="40" customFormat="1" ht="25.5">
      <c r="B16" s="364"/>
      <c r="C16" s="365"/>
      <c r="D16" s="206" t="s">
        <v>51</v>
      </c>
      <c r="E16" s="126">
        <v>788611</v>
      </c>
    </row>
    <row r="17" spans="2:5" s="40" customFormat="1" ht="24" customHeight="1">
      <c r="B17" s="364"/>
      <c r="C17" s="365"/>
      <c r="D17" s="220" t="s">
        <v>7</v>
      </c>
      <c r="E17" s="126">
        <v>794810</v>
      </c>
    </row>
    <row r="18" spans="2:5" s="127" customFormat="1" ht="24.75" customHeight="1">
      <c r="B18" s="365">
        <v>4</v>
      </c>
      <c r="C18" s="366" t="s">
        <v>199</v>
      </c>
      <c r="D18" s="185" t="s">
        <v>17</v>
      </c>
      <c r="E18" s="126">
        <v>42546.19</v>
      </c>
    </row>
    <row r="19" spans="2:5" s="127" customFormat="1" ht="30.75" customHeight="1">
      <c r="B19" s="365"/>
      <c r="C19" s="366"/>
      <c r="D19" s="206" t="s">
        <v>51</v>
      </c>
      <c r="E19" s="126">
        <v>227593.81</v>
      </c>
    </row>
    <row r="20" spans="2:5" s="127" customFormat="1" ht="20.25" customHeight="1">
      <c r="B20" s="365"/>
      <c r="C20" s="366"/>
      <c r="D20" s="37" t="s">
        <v>7</v>
      </c>
      <c r="E20" s="126">
        <v>270140</v>
      </c>
    </row>
    <row r="21" spans="2:5" s="40" customFormat="1" ht="12.75">
      <c r="B21" s="86"/>
      <c r="C21" s="311"/>
      <c r="D21" s="311"/>
      <c r="E21" s="127"/>
    </row>
    <row r="22" spans="1:5" s="40" customFormat="1" ht="12.75">
      <c r="A22" s="86"/>
      <c r="B22" s="311"/>
      <c r="C22" s="313"/>
      <c r="D22" s="313" t="s">
        <v>101</v>
      </c>
      <c r="E22" s="127"/>
    </row>
    <row r="23" spans="1:5" s="13" customFormat="1" ht="12.75" customHeight="1">
      <c r="A23" s="10"/>
      <c r="B23" s="363"/>
      <c r="C23" s="363"/>
      <c r="D23" s="314"/>
      <c r="E23" s="19"/>
    </row>
    <row r="24" spans="1:5" s="21" customFormat="1" ht="12.75">
      <c r="A24" s="13"/>
      <c r="B24" s="230"/>
      <c r="C24" s="230"/>
      <c r="D24" s="315"/>
      <c r="E24" s="22"/>
    </row>
    <row r="25" spans="1:5" s="21" customFormat="1" ht="12.75">
      <c r="A25" s="36"/>
      <c r="B25" s="195"/>
      <c r="D25" s="107"/>
      <c r="E25" s="22"/>
    </row>
    <row r="26" spans="1:5" s="21" customFormat="1" ht="12.75" customHeight="1">
      <c r="A26" s="36"/>
      <c r="C26" s="107"/>
      <c r="D26" s="107"/>
      <c r="E26" s="22"/>
    </row>
    <row r="27" spans="1:5" s="21" customFormat="1" ht="12.75" customHeight="1">
      <c r="A27" s="18"/>
      <c r="B27" s="22"/>
      <c r="E27" s="22"/>
    </row>
    <row r="28" spans="1:5" s="21" customFormat="1" ht="12.75">
      <c r="A28" s="50"/>
      <c r="B28" s="22"/>
      <c r="C28" s="16"/>
      <c r="E28" s="22"/>
    </row>
    <row r="29" spans="1:5" s="21" customFormat="1" ht="12.75">
      <c r="A29" s="50"/>
      <c r="B29" s="19"/>
      <c r="E29" s="22"/>
    </row>
    <row r="30" spans="1:5" s="21" customFormat="1" ht="12.75">
      <c r="A30" s="48"/>
      <c r="B30" s="51"/>
      <c r="E30" s="22"/>
    </row>
    <row r="31" spans="1:5" s="13" customFormat="1" ht="12.75">
      <c r="A31" s="48"/>
      <c r="B31" s="36"/>
      <c r="C31" s="54"/>
      <c r="E31" s="19"/>
    </row>
    <row r="32" s="48" customFormat="1" ht="12.75">
      <c r="E32" s="51"/>
    </row>
    <row r="33" spans="2:5" s="13" customFormat="1" ht="12.75">
      <c r="B33" s="92"/>
      <c r="C33" s="10"/>
      <c r="D33" s="19"/>
      <c r="E33" s="19"/>
    </row>
    <row r="34" spans="2:5" s="48" customFormat="1" ht="12.75">
      <c r="B34" s="62"/>
      <c r="D34" s="51"/>
      <c r="E34" s="51"/>
    </row>
  </sheetData>
  <sheetProtection/>
  <mergeCells count="9">
    <mergeCell ref="B23:C23"/>
    <mergeCell ref="B10:B12"/>
    <mergeCell ref="C10:C12"/>
    <mergeCell ref="C15:C17"/>
    <mergeCell ref="B15:B17"/>
    <mergeCell ref="C18:C20"/>
    <mergeCell ref="B18:B20"/>
    <mergeCell ref="B13:B14"/>
    <mergeCell ref="C13:C14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E28"/>
  <sheetViews>
    <sheetView zoomScalePageLayoutView="0" workbookViewId="0" topLeftCell="B1">
      <selection activeCell="C10" sqref="C10:E18"/>
    </sheetView>
  </sheetViews>
  <sheetFormatPr defaultColWidth="9.140625" defaultRowHeight="12.75"/>
  <cols>
    <col min="1" max="1" width="4.7109375" style="36" hidden="1" customWidth="1"/>
    <col min="2" max="2" width="2.140625" style="36" customWidth="1"/>
    <col min="3" max="3" width="5.00390625" style="63" customWidth="1"/>
    <col min="4" max="4" width="35.7109375" style="36" customWidth="1"/>
    <col min="5" max="5" width="14.7109375" style="54" customWidth="1"/>
    <col min="6" max="16384" width="9.140625" style="36" customWidth="1"/>
  </cols>
  <sheetData>
    <row r="1" s="20" customFormat="1" ht="12.75">
      <c r="E1" s="68"/>
    </row>
    <row r="2" s="20" customFormat="1" ht="12.75">
      <c r="E2" s="68"/>
    </row>
    <row r="3" s="20" customFormat="1" ht="12.75">
      <c r="E3" s="68"/>
    </row>
    <row r="4" s="13" customFormat="1" ht="12.75" customHeight="1">
      <c r="E4" s="19"/>
    </row>
    <row r="7" ht="12.75">
      <c r="C7" s="61" t="s">
        <v>79</v>
      </c>
    </row>
    <row r="8" ht="12.75">
      <c r="C8" s="61"/>
    </row>
    <row r="9" spans="3:5" s="33" customFormat="1" ht="12.75">
      <c r="C9" s="66"/>
      <c r="D9" s="46"/>
      <c r="E9" s="34"/>
    </row>
    <row r="10" spans="3:5" s="33" customFormat="1" ht="55.5" customHeight="1">
      <c r="C10" s="161" t="s">
        <v>21</v>
      </c>
      <c r="D10" s="205" t="s">
        <v>1</v>
      </c>
      <c r="E10" s="203" t="s">
        <v>278</v>
      </c>
    </row>
    <row r="11" spans="3:5" ht="24" customHeight="1">
      <c r="C11" s="161">
        <v>1</v>
      </c>
      <c r="D11" s="14" t="s">
        <v>52</v>
      </c>
      <c r="E11" s="35">
        <v>1284.24</v>
      </c>
    </row>
    <row r="12" spans="3:5" ht="25.5">
      <c r="C12" s="161">
        <v>2</v>
      </c>
      <c r="D12" s="37" t="s">
        <v>17</v>
      </c>
      <c r="E12" s="35">
        <v>276.53</v>
      </c>
    </row>
    <row r="13" spans="3:5" ht="24.75" customHeight="1">
      <c r="C13" s="161">
        <v>3</v>
      </c>
      <c r="D13" s="206" t="s">
        <v>51</v>
      </c>
      <c r="E13" s="35">
        <v>40970.18</v>
      </c>
    </row>
    <row r="14" spans="3:5" ht="25.5">
      <c r="C14" s="161">
        <v>4</v>
      </c>
      <c r="D14" s="220" t="s">
        <v>99</v>
      </c>
      <c r="E14" s="35">
        <v>12042.49</v>
      </c>
    </row>
    <row r="15" spans="3:5" ht="18.75" customHeight="1">
      <c r="C15" s="161">
        <v>5</v>
      </c>
      <c r="D15" s="14" t="s">
        <v>54</v>
      </c>
      <c r="E15" s="35">
        <v>2835.98</v>
      </c>
    </row>
    <row r="16" spans="3:5" ht="27" customHeight="1">
      <c r="C16" s="161">
        <v>6</v>
      </c>
      <c r="D16" s="14" t="s">
        <v>71</v>
      </c>
      <c r="E16" s="35">
        <v>592</v>
      </c>
    </row>
    <row r="17" spans="3:5" ht="25.5">
      <c r="C17" s="161">
        <v>7</v>
      </c>
      <c r="D17" s="71" t="s">
        <v>66</v>
      </c>
      <c r="E17" s="35">
        <v>5518.58</v>
      </c>
    </row>
    <row r="18" spans="3:5" s="33" customFormat="1" ht="26.25" customHeight="1">
      <c r="C18" s="161"/>
      <c r="D18" s="37" t="s">
        <v>7</v>
      </c>
      <c r="E18" s="35">
        <v>63520</v>
      </c>
    </row>
    <row r="19" spans="3:5" s="33" customFormat="1" ht="12.75">
      <c r="C19" s="45"/>
      <c r="D19" s="46"/>
      <c r="E19" s="34"/>
    </row>
    <row r="20" spans="2:5" s="17" customFormat="1" ht="12.75" customHeight="1">
      <c r="B20" s="362"/>
      <c r="C20" s="362"/>
      <c r="D20" s="103"/>
      <c r="E20" s="18"/>
    </row>
    <row r="21" spans="2:5" s="105" customFormat="1" ht="25.5" customHeight="1">
      <c r="B21" s="22"/>
      <c r="C21" s="22"/>
      <c r="D21" s="103"/>
      <c r="E21" s="106"/>
    </row>
    <row r="22" spans="1:5" s="13" customFormat="1" ht="12.75">
      <c r="A22" s="11"/>
      <c r="B22" s="55"/>
      <c r="C22" s="36"/>
      <c r="D22" s="54"/>
      <c r="E22" s="19"/>
    </row>
    <row r="23" spans="1:5" s="21" customFormat="1" ht="12.75">
      <c r="A23" s="18"/>
      <c r="B23" s="18"/>
      <c r="C23" s="22"/>
      <c r="E23" s="22"/>
    </row>
    <row r="24" spans="1:5" s="21" customFormat="1" ht="12.75">
      <c r="A24" s="18"/>
      <c r="B24" s="18"/>
      <c r="C24" s="50"/>
      <c r="D24" s="22"/>
      <c r="E24" s="22"/>
    </row>
    <row r="25" spans="1:5" s="21" customFormat="1" ht="12.75">
      <c r="A25" s="12"/>
      <c r="B25" s="12"/>
      <c r="C25" s="50"/>
      <c r="D25" s="19"/>
      <c r="E25" s="22"/>
    </row>
    <row r="26" spans="1:5" s="21" customFormat="1" ht="12.75">
      <c r="A26" s="12"/>
      <c r="B26" s="12"/>
      <c r="C26" s="55"/>
      <c r="D26" s="51"/>
      <c r="E26" s="22"/>
    </row>
    <row r="27" spans="1:5" s="13" customFormat="1" ht="12.75">
      <c r="A27" s="11"/>
      <c r="B27" s="11"/>
      <c r="C27" s="55"/>
      <c r="D27" s="36"/>
      <c r="E27" s="19"/>
    </row>
    <row r="28" spans="1:5" s="48" customFormat="1" ht="12.75">
      <c r="A28" s="21"/>
      <c r="B28" s="21"/>
      <c r="C28" s="55"/>
      <c r="D28" s="55"/>
      <c r="E28" s="51"/>
    </row>
  </sheetData>
  <sheetProtection/>
  <mergeCells count="1">
    <mergeCell ref="B20:C20"/>
  </mergeCells>
  <printOptions/>
  <pageMargins left="0.16" right="0.196850393700787" top="0.24" bottom="0.44" header="0.22" footer="0.44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3:P41"/>
  <sheetViews>
    <sheetView zoomScalePageLayoutView="0" workbookViewId="0" topLeftCell="A1">
      <pane ySplit="5" topLeftCell="A15" activePane="bottomLeft" state="frozen"/>
      <selection pane="topLeft" activeCell="S11" sqref="R11:S12"/>
      <selection pane="bottomLeft" activeCell="B5" sqref="B5:G39"/>
    </sheetView>
  </sheetViews>
  <sheetFormatPr defaultColWidth="15.421875" defaultRowHeight="33.75" customHeight="1"/>
  <cols>
    <col min="1" max="1" width="2.57421875" style="36" customWidth="1"/>
    <col min="2" max="2" width="8.00390625" style="63" customWidth="1"/>
    <col min="3" max="3" width="44.7109375" style="36" customWidth="1"/>
    <col min="4" max="4" width="17.140625" style="36" hidden="1" customWidth="1"/>
    <col min="5" max="5" width="13.28125" style="36" hidden="1" customWidth="1"/>
    <col min="6" max="6" width="12.57421875" style="36" hidden="1" customWidth="1"/>
    <col min="7" max="16384" width="15.421875" style="36" customWidth="1"/>
  </cols>
  <sheetData>
    <row r="1" s="20" customFormat="1" ht="12.75"/>
    <row r="2" s="13" customFormat="1" ht="9" customHeight="1"/>
    <row r="3" spans="2:6" s="16" customFormat="1" ht="12.75">
      <c r="B3" s="175"/>
      <c r="C3" s="269" t="s">
        <v>188</v>
      </c>
      <c r="D3" s="269"/>
      <c r="E3" s="175"/>
      <c r="F3" s="175"/>
    </row>
    <row r="4" spans="2:6" s="48" customFormat="1" ht="14.25" customHeight="1">
      <c r="B4" s="214"/>
      <c r="C4" s="214"/>
      <c r="D4" s="214"/>
      <c r="E4" s="214"/>
      <c r="F4" s="214"/>
    </row>
    <row r="5" spans="2:7" s="93" customFormat="1" ht="37.5" customHeight="1">
      <c r="B5" s="344" t="s">
        <v>21</v>
      </c>
      <c r="C5" s="345" t="s">
        <v>1</v>
      </c>
      <c r="D5" s="202" t="s">
        <v>276</v>
      </c>
      <c r="E5" s="220" t="s">
        <v>270</v>
      </c>
      <c r="F5" s="202" t="s">
        <v>271</v>
      </c>
      <c r="G5" s="203" t="s">
        <v>278</v>
      </c>
    </row>
    <row r="6" spans="2:7" s="94" customFormat="1" ht="12.75">
      <c r="B6" s="341">
        <v>1</v>
      </c>
      <c r="C6" s="202" t="s">
        <v>155</v>
      </c>
      <c r="D6" s="202"/>
      <c r="E6" s="270">
        <v>5607336.85</v>
      </c>
      <c r="F6" s="270">
        <v>828585.79</v>
      </c>
      <c r="G6" s="129">
        <v>3469917.0199999996</v>
      </c>
    </row>
    <row r="7" spans="2:7" s="94" customFormat="1" ht="12.75">
      <c r="B7" s="341">
        <v>2</v>
      </c>
      <c r="C7" s="202" t="s">
        <v>55</v>
      </c>
      <c r="D7" s="202"/>
      <c r="E7" s="270">
        <v>10332384.76</v>
      </c>
      <c r="F7" s="270">
        <v>1531557.31</v>
      </c>
      <c r="G7" s="129">
        <v>6947255.99</v>
      </c>
    </row>
    <row r="8" spans="2:7" s="94" customFormat="1" ht="14.25" customHeight="1">
      <c r="B8" s="341">
        <v>3</v>
      </c>
      <c r="C8" s="198" t="s">
        <v>86</v>
      </c>
      <c r="D8" s="198"/>
      <c r="E8" s="270">
        <v>29854855.69</v>
      </c>
      <c r="F8" s="270">
        <v>3920193.18</v>
      </c>
      <c r="G8" s="129">
        <v>18951418.544999998</v>
      </c>
    </row>
    <row r="9" spans="2:7" s="94" customFormat="1" ht="12.75">
      <c r="B9" s="341">
        <v>4</v>
      </c>
      <c r="C9" s="206" t="s">
        <v>53</v>
      </c>
      <c r="D9" s="206"/>
      <c r="E9" s="270">
        <v>10782648.89</v>
      </c>
      <c r="F9" s="270">
        <v>1829777.83</v>
      </c>
      <c r="G9" s="129">
        <v>6598057.7</v>
      </c>
    </row>
    <row r="10" spans="2:7" s="94" customFormat="1" ht="12.75">
      <c r="B10" s="341">
        <v>5</v>
      </c>
      <c r="C10" s="202" t="s">
        <v>156</v>
      </c>
      <c r="D10" s="202"/>
      <c r="E10" s="270">
        <v>8889540.01</v>
      </c>
      <c r="F10" s="270">
        <v>1822931.87</v>
      </c>
      <c r="G10" s="129">
        <v>5403433.299999999</v>
      </c>
    </row>
    <row r="11" spans="2:7" s="94" customFormat="1" ht="12.75">
      <c r="B11" s="341">
        <v>6</v>
      </c>
      <c r="C11" s="202" t="s">
        <v>65</v>
      </c>
      <c r="D11" s="202"/>
      <c r="E11" s="270">
        <v>3112425</v>
      </c>
      <c r="F11" s="270">
        <v>1740028.4900000012</v>
      </c>
      <c r="G11" s="129">
        <v>1366272.8800000001</v>
      </c>
    </row>
    <row r="12" spans="2:7" s="94" customFormat="1" ht="12.75">
      <c r="B12" s="341">
        <v>7</v>
      </c>
      <c r="C12" s="202" t="s">
        <v>8</v>
      </c>
      <c r="D12" s="202"/>
      <c r="E12" s="270">
        <v>47929534.95</v>
      </c>
      <c r="F12" s="270">
        <v>7643704.58</v>
      </c>
      <c r="G12" s="129">
        <v>33377872.509999998</v>
      </c>
    </row>
    <row r="13" spans="2:7" s="94" customFormat="1" ht="12.75">
      <c r="B13" s="341">
        <v>8</v>
      </c>
      <c r="C13" s="202" t="s">
        <v>157</v>
      </c>
      <c r="D13" s="202"/>
      <c r="E13" s="270">
        <v>65936432.25</v>
      </c>
      <c r="F13" s="270">
        <v>7861738.46</v>
      </c>
      <c r="G13" s="129">
        <v>42820645.04139999</v>
      </c>
    </row>
    <row r="14" spans="2:7" s="94" customFormat="1" ht="12.75">
      <c r="B14" s="341">
        <v>9</v>
      </c>
      <c r="C14" s="206" t="s">
        <v>158</v>
      </c>
      <c r="D14" s="206"/>
      <c r="E14" s="270">
        <v>415330.06</v>
      </c>
      <c r="F14" s="270">
        <v>83000.69</v>
      </c>
      <c r="G14" s="129">
        <v>346841.34</v>
      </c>
    </row>
    <row r="15" spans="2:7" s="94" customFormat="1" ht="12.75">
      <c r="B15" s="341">
        <v>10</v>
      </c>
      <c r="C15" s="202" t="s">
        <v>150</v>
      </c>
      <c r="D15" s="202"/>
      <c r="E15" s="270">
        <v>3403202.41</v>
      </c>
      <c r="F15" s="270">
        <v>463541.86</v>
      </c>
      <c r="G15" s="129">
        <v>2164821.04</v>
      </c>
    </row>
    <row r="16" spans="2:7" s="94" customFormat="1" ht="12.75">
      <c r="B16" s="341">
        <v>11</v>
      </c>
      <c r="C16" s="206" t="s">
        <v>54</v>
      </c>
      <c r="D16" s="206"/>
      <c r="E16" s="270">
        <v>383841.7</v>
      </c>
      <c r="F16" s="270">
        <v>507262.54</v>
      </c>
      <c r="G16" s="129">
        <v>546588.0700000001</v>
      </c>
    </row>
    <row r="17" spans="2:7" s="94" customFormat="1" ht="12.75">
      <c r="B17" s="341">
        <v>12</v>
      </c>
      <c r="C17" s="202" t="s">
        <v>159</v>
      </c>
      <c r="D17" s="202"/>
      <c r="E17" s="270">
        <v>1888438.9700000002</v>
      </c>
      <c r="F17" s="270">
        <v>488124.18</v>
      </c>
      <c r="G17" s="129">
        <v>1311707.76</v>
      </c>
    </row>
    <row r="18" spans="2:7" s="94" customFormat="1" ht="12.75">
      <c r="B18" s="341">
        <v>13</v>
      </c>
      <c r="C18" s="202" t="s">
        <v>67</v>
      </c>
      <c r="D18" s="202"/>
      <c r="E18" s="270">
        <v>1515777.96</v>
      </c>
      <c r="F18" s="270">
        <v>302727.17</v>
      </c>
      <c r="G18" s="129">
        <v>876947.0400000002</v>
      </c>
    </row>
    <row r="19" spans="2:7" s="94" customFormat="1" ht="12.75">
      <c r="B19" s="341">
        <v>14</v>
      </c>
      <c r="C19" s="206" t="s">
        <v>151</v>
      </c>
      <c r="D19" s="206"/>
      <c r="E19" s="270">
        <v>11675570.94</v>
      </c>
      <c r="F19" s="270">
        <v>2211965.72</v>
      </c>
      <c r="G19" s="129">
        <v>8539774.21</v>
      </c>
    </row>
    <row r="20" spans="2:7" s="94" customFormat="1" ht="12.75">
      <c r="B20" s="341">
        <v>15</v>
      </c>
      <c r="C20" s="202" t="s">
        <v>11</v>
      </c>
      <c r="D20" s="202"/>
      <c r="E20" s="270">
        <v>12824763.159999998</v>
      </c>
      <c r="F20" s="270">
        <v>2534051.71</v>
      </c>
      <c r="G20" s="129">
        <v>8716537.72</v>
      </c>
    </row>
    <row r="21" spans="2:7" s="94" customFormat="1" ht="12.75">
      <c r="B21" s="341">
        <v>16</v>
      </c>
      <c r="C21" s="202" t="s">
        <v>68</v>
      </c>
      <c r="D21" s="202"/>
      <c r="E21" s="270">
        <v>584062.9299999999</v>
      </c>
      <c r="F21" s="270">
        <v>165354.7300000002</v>
      </c>
      <c r="G21" s="129">
        <v>428332.86</v>
      </c>
    </row>
    <row r="22" spans="2:7" s="94" customFormat="1" ht="12.75">
      <c r="B22" s="341">
        <v>17</v>
      </c>
      <c r="C22" s="202" t="s">
        <v>153</v>
      </c>
      <c r="D22" s="202"/>
      <c r="E22" s="270">
        <v>920814.24</v>
      </c>
      <c r="F22" s="270">
        <v>321978.64</v>
      </c>
      <c r="G22" s="129">
        <v>552648.14</v>
      </c>
    </row>
    <row r="23" spans="2:7" s="94" customFormat="1" ht="12.75">
      <c r="B23" s="341">
        <v>18</v>
      </c>
      <c r="C23" s="202" t="s">
        <v>181</v>
      </c>
      <c r="D23" s="202"/>
      <c r="E23" s="270">
        <v>2371549.45</v>
      </c>
      <c r="F23" s="270">
        <v>1094439.61</v>
      </c>
      <c r="G23" s="129">
        <v>1090686.03</v>
      </c>
    </row>
    <row r="24" spans="2:7" s="94" customFormat="1" ht="12.75">
      <c r="B24" s="341">
        <v>19</v>
      </c>
      <c r="C24" s="202" t="s">
        <v>167</v>
      </c>
      <c r="D24" s="202"/>
      <c r="E24" s="270">
        <v>13368006.68</v>
      </c>
      <c r="F24" s="270">
        <v>2100369.17</v>
      </c>
      <c r="G24" s="129">
        <v>8843448.45</v>
      </c>
    </row>
    <row r="25" spans="2:7" s="94" customFormat="1" ht="12.75">
      <c r="B25" s="341">
        <v>20</v>
      </c>
      <c r="C25" s="202" t="s">
        <v>154</v>
      </c>
      <c r="D25" s="202"/>
      <c r="E25" s="270">
        <v>12743423.02</v>
      </c>
      <c r="F25" s="270">
        <v>3009246.52</v>
      </c>
      <c r="G25" s="129">
        <v>7355411.43</v>
      </c>
    </row>
    <row r="26" spans="2:7" s="95" customFormat="1" ht="12.75">
      <c r="B26" s="341">
        <v>21</v>
      </c>
      <c r="C26" s="198" t="s">
        <v>198</v>
      </c>
      <c r="D26" s="198"/>
      <c r="E26" s="270">
        <v>879104.49</v>
      </c>
      <c r="F26" s="270">
        <v>430989.7699999999</v>
      </c>
      <c r="G26" s="129">
        <v>359175.32000000007</v>
      </c>
    </row>
    <row r="27" spans="1:16" s="170" customFormat="1" ht="12.75">
      <c r="A27" s="95"/>
      <c r="B27" s="341">
        <v>22</v>
      </c>
      <c r="C27" s="198" t="s">
        <v>168</v>
      </c>
      <c r="D27" s="198"/>
      <c r="E27" s="270">
        <v>4498415.24</v>
      </c>
      <c r="F27" s="270">
        <v>515425.49</v>
      </c>
      <c r="G27" s="129">
        <v>2935495.9899999998</v>
      </c>
      <c r="H27" s="95"/>
      <c r="I27" s="95"/>
      <c r="J27" s="95"/>
      <c r="K27" s="95"/>
      <c r="L27" s="95"/>
      <c r="M27" s="95"/>
      <c r="N27" s="95"/>
      <c r="O27" s="95"/>
      <c r="P27" s="95"/>
    </row>
    <row r="28" spans="2:7" s="94" customFormat="1" ht="12.75">
      <c r="B28" s="341">
        <v>23</v>
      </c>
      <c r="C28" s="198" t="s">
        <v>178</v>
      </c>
      <c r="D28" s="198"/>
      <c r="E28" s="270">
        <v>1696273.5</v>
      </c>
      <c r="F28" s="270">
        <v>675048.4799999997</v>
      </c>
      <c r="G28" s="129">
        <v>752167.4299999999</v>
      </c>
    </row>
    <row r="29" spans="2:7" s="95" customFormat="1" ht="12.75">
      <c r="B29" s="341">
        <v>24</v>
      </c>
      <c r="C29" s="206" t="s">
        <v>107</v>
      </c>
      <c r="D29" s="198"/>
      <c r="E29" s="270">
        <v>6441728.12</v>
      </c>
      <c r="F29" s="270">
        <v>458679.52</v>
      </c>
      <c r="G29" s="129">
        <v>31784.059999999998</v>
      </c>
    </row>
    <row r="30" spans="2:7" s="95" customFormat="1" ht="12.75">
      <c r="B30" s="341">
        <v>25</v>
      </c>
      <c r="C30" s="198" t="s">
        <v>201</v>
      </c>
      <c r="D30" s="198"/>
      <c r="E30" s="270">
        <v>1029246.1</v>
      </c>
      <c r="F30" s="270">
        <v>209894.77</v>
      </c>
      <c r="G30" s="129">
        <v>624044.15</v>
      </c>
    </row>
    <row r="31" spans="2:7" s="95" customFormat="1" ht="19.5" customHeight="1">
      <c r="B31" s="341">
        <v>26</v>
      </c>
      <c r="C31" s="198" t="s">
        <v>202</v>
      </c>
      <c r="D31" s="198"/>
      <c r="E31" s="270">
        <v>2552425.96</v>
      </c>
      <c r="F31" s="270">
        <v>135811.96</v>
      </c>
      <c r="G31" s="129">
        <v>1842557.17</v>
      </c>
    </row>
    <row r="32" spans="2:7" s="95" customFormat="1" ht="12.75">
      <c r="B32" s="341">
        <v>27</v>
      </c>
      <c r="C32" s="198" t="s">
        <v>230</v>
      </c>
      <c r="D32" s="198"/>
      <c r="E32" s="270">
        <v>1055203.4000000001</v>
      </c>
      <c r="F32" s="270">
        <v>199157.07999999984</v>
      </c>
      <c r="G32" s="129">
        <v>876194.1</v>
      </c>
    </row>
    <row r="33" spans="2:7" s="95" customFormat="1" ht="12.75">
      <c r="B33" s="341">
        <v>28</v>
      </c>
      <c r="C33" s="271" t="s">
        <v>224</v>
      </c>
      <c r="D33" s="198"/>
      <c r="E33" s="270">
        <v>2449815.9</v>
      </c>
      <c r="F33" s="270">
        <v>1243912.53</v>
      </c>
      <c r="G33" s="129">
        <v>1953085.31</v>
      </c>
    </row>
    <row r="34" spans="2:7" s="95" customFormat="1" ht="12.75">
      <c r="B34" s="341">
        <v>29</v>
      </c>
      <c r="C34" s="271" t="s">
        <v>204</v>
      </c>
      <c r="D34" s="198"/>
      <c r="E34" s="270">
        <v>4431366.92</v>
      </c>
      <c r="F34" s="270">
        <v>644371.11</v>
      </c>
      <c r="G34" s="129">
        <v>2719479.61</v>
      </c>
    </row>
    <row r="35" spans="2:7" s="95" customFormat="1" ht="12.75">
      <c r="B35" s="341">
        <v>30</v>
      </c>
      <c r="C35" s="271" t="s">
        <v>229</v>
      </c>
      <c r="D35" s="198"/>
      <c r="E35" s="270">
        <v>3745618.36</v>
      </c>
      <c r="F35" s="270">
        <v>1258507.43</v>
      </c>
      <c r="G35" s="129">
        <v>4232483.6899999995</v>
      </c>
    </row>
    <row r="36" spans="2:7" s="95" customFormat="1" ht="12.75">
      <c r="B36" s="341">
        <v>31</v>
      </c>
      <c r="C36" s="271" t="s">
        <v>231</v>
      </c>
      <c r="D36" s="198"/>
      <c r="E36" s="270">
        <v>3032894.05</v>
      </c>
      <c r="F36" s="270">
        <v>432227.81000000006</v>
      </c>
      <c r="G36" s="129">
        <v>1980888.9499999997</v>
      </c>
    </row>
    <row r="37" spans="2:7" s="95" customFormat="1" ht="12.75">
      <c r="B37" s="341">
        <v>32</v>
      </c>
      <c r="C37" s="271" t="s">
        <v>232</v>
      </c>
      <c r="D37" s="198"/>
      <c r="E37" s="270">
        <v>3157620.26</v>
      </c>
      <c r="F37" s="270">
        <v>722473.33</v>
      </c>
      <c r="G37" s="129">
        <v>1854354.96</v>
      </c>
    </row>
    <row r="38" spans="2:7" s="95" customFormat="1" ht="12.75">
      <c r="B38" s="341">
        <v>33</v>
      </c>
      <c r="C38" s="271" t="s">
        <v>255</v>
      </c>
      <c r="D38" s="198"/>
      <c r="E38" s="270">
        <v>312299.05</v>
      </c>
      <c r="F38" s="270">
        <v>220487.27</v>
      </c>
      <c r="G38" s="129">
        <v>862073.99</v>
      </c>
    </row>
    <row r="39" spans="2:7" s="156" customFormat="1" ht="24" customHeight="1">
      <c r="B39" s="346"/>
      <c r="C39" s="347" t="s">
        <v>7</v>
      </c>
      <c r="D39" s="348">
        <v>180163747.8914</v>
      </c>
      <c r="E39" s="348">
        <f>SUM(E6:E38)</f>
        <v>279821951.27000004</v>
      </c>
      <c r="F39" s="348">
        <f>SUM(F6:F38)</f>
        <v>47607566.60000002</v>
      </c>
      <c r="G39" s="275">
        <v>180732401.8064</v>
      </c>
    </row>
    <row r="40" spans="2:6" s="21" customFormat="1" ht="12.75">
      <c r="B40" s="131"/>
      <c r="C40" s="131"/>
      <c r="D40" s="211" t="s">
        <v>277</v>
      </c>
      <c r="E40" s="131"/>
      <c r="F40" s="131"/>
    </row>
    <row r="41" spans="2:6" s="21" customFormat="1" ht="27.75" customHeight="1">
      <c r="B41" s="272"/>
      <c r="C41" s="273"/>
      <c r="D41" s="274"/>
      <c r="E41" s="131"/>
      <c r="F41" s="131"/>
    </row>
  </sheetData>
  <sheetProtection/>
  <printOptions/>
  <pageMargins left="0.15748031496062992" right="0.1968503937007874" top="0.31496062992125984" bottom="0.1968503937007874" header="0.2362204724409449" footer="0.2362204724409449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2:D37"/>
  <sheetViews>
    <sheetView zoomScalePageLayoutView="0" workbookViewId="0" topLeftCell="A22">
      <selection activeCell="B4" sqref="B4:D37"/>
    </sheetView>
  </sheetViews>
  <sheetFormatPr defaultColWidth="11.00390625" defaultRowHeight="29.25" customHeight="1"/>
  <cols>
    <col min="1" max="1" width="0.9921875" style="276" customWidth="1"/>
    <col min="2" max="2" width="7.7109375" style="276" customWidth="1"/>
    <col min="3" max="3" width="36.8515625" style="277" customWidth="1"/>
    <col min="4" max="4" width="15.28125" style="276" customWidth="1"/>
    <col min="5" max="16384" width="11.00390625" style="276" customWidth="1"/>
  </cols>
  <sheetData>
    <row r="1" ht="20.25" customHeight="1"/>
    <row r="2" spans="2:3" ht="14.25" customHeight="1">
      <c r="B2" s="264" t="s">
        <v>189</v>
      </c>
      <c r="C2" s="264"/>
    </row>
    <row r="3" ht="18" customHeight="1"/>
    <row r="4" spans="1:4" ht="39" customHeight="1">
      <c r="A4" s="278"/>
      <c r="B4" s="338" t="s">
        <v>102</v>
      </c>
      <c r="C4" s="339" t="s">
        <v>1</v>
      </c>
      <c r="D4" s="203" t="s">
        <v>278</v>
      </c>
    </row>
    <row r="5" spans="1:4" ht="12.75">
      <c r="A5" s="279"/>
      <c r="B5" s="340">
        <v>1</v>
      </c>
      <c r="C5" s="226" t="s">
        <v>55</v>
      </c>
      <c r="D5" s="280">
        <v>2249640.66</v>
      </c>
    </row>
    <row r="6" spans="1:4" ht="12.75">
      <c r="A6" s="279"/>
      <c r="B6" s="340">
        <v>2</v>
      </c>
      <c r="C6" s="281" t="s">
        <v>62</v>
      </c>
      <c r="D6" s="280">
        <v>17158182.810000002</v>
      </c>
    </row>
    <row r="7" spans="1:4" ht="12.75">
      <c r="A7" s="279"/>
      <c r="B7" s="340">
        <v>3</v>
      </c>
      <c r="C7" s="226" t="s">
        <v>150</v>
      </c>
      <c r="D7" s="280">
        <v>2008574.15</v>
      </c>
    </row>
    <row r="8" spans="1:4" ht="12.75">
      <c r="A8" s="279"/>
      <c r="B8" s="340">
        <v>4</v>
      </c>
      <c r="C8" s="282" t="s">
        <v>53</v>
      </c>
      <c r="D8" s="280">
        <v>20276671.490000002</v>
      </c>
    </row>
    <row r="9" spans="1:4" ht="12.75">
      <c r="A9" s="279"/>
      <c r="B9" s="340">
        <v>5</v>
      </c>
      <c r="C9" s="226" t="s">
        <v>10</v>
      </c>
      <c r="D9" s="280">
        <v>4971590.84</v>
      </c>
    </row>
    <row r="10" spans="1:4" ht="12.75">
      <c r="A10" s="279"/>
      <c r="B10" s="340">
        <v>6</v>
      </c>
      <c r="C10" s="226" t="s">
        <v>65</v>
      </c>
      <c r="D10" s="280">
        <v>294989</v>
      </c>
    </row>
    <row r="11" spans="1:4" ht="12.75">
      <c r="A11" s="279"/>
      <c r="B11" s="340">
        <v>7</v>
      </c>
      <c r="C11" s="226" t="s">
        <v>8</v>
      </c>
      <c r="D11" s="280">
        <v>9053329.42</v>
      </c>
    </row>
    <row r="12" spans="1:4" ht="12.75">
      <c r="A12" s="283" t="s">
        <v>249</v>
      </c>
      <c r="B12" s="340">
        <v>8</v>
      </c>
      <c r="C12" s="226" t="s">
        <v>157</v>
      </c>
      <c r="D12" s="280">
        <v>45337647.27</v>
      </c>
    </row>
    <row r="13" spans="1:4" ht="12.75">
      <c r="A13" s="279"/>
      <c r="B13" s="340">
        <v>9</v>
      </c>
      <c r="C13" s="226" t="s">
        <v>54</v>
      </c>
      <c r="D13" s="280">
        <v>1343261.41</v>
      </c>
    </row>
    <row r="14" spans="1:4" ht="12.75">
      <c r="A14" s="279"/>
      <c r="B14" s="340">
        <v>10</v>
      </c>
      <c r="C14" s="226" t="s">
        <v>159</v>
      </c>
      <c r="D14" s="280">
        <v>5544096.779999999</v>
      </c>
    </row>
    <row r="15" spans="1:4" ht="12.75">
      <c r="A15" s="279"/>
      <c r="B15" s="340">
        <v>11</v>
      </c>
      <c r="C15" s="226" t="s">
        <v>67</v>
      </c>
      <c r="D15" s="280">
        <v>463857.12</v>
      </c>
    </row>
    <row r="16" spans="1:4" ht="12.75">
      <c r="A16" s="279"/>
      <c r="B16" s="340">
        <v>12</v>
      </c>
      <c r="C16" s="282" t="s">
        <v>191</v>
      </c>
      <c r="D16" s="280">
        <v>17702951.119999997</v>
      </c>
    </row>
    <row r="17" spans="1:4" ht="12.75">
      <c r="A17" s="279"/>
      <c r="B17" s="340">
        <v>13</v>
      </c>
      <c r="C17" s="226" t="s">
        <v>177</v>
      </c>
      <c r="D17" s="280">
        <v>2792226.61</v>
      </c>
    </row>
    <row r="18" spans="1:4" ht="12.75">
      <c r="A18" s="279"/>
      <c r="B18" s="340">
        <v>14</v>
      </c>
      <c r="C18" s="226" t="s">
        <v>11</v>
      </c>
      <c r="D18" s="280">
        <v>21870684.99</v>
      </c>
    </row>
    <row r="19" spans="1:4" s="287" customFormat="1" ht="12.75">
      <c r="A19" s="284"/>
      <c r="B19" s="340">
        <v>15</v>
      </c>
      <c r="C19" s="285" t="s">
        <v>12</v>
      </c>
      <c r="D19" s="286">
        <v>25074698.75</v>
      </c>
    </row>
    <row r="20" spans="1:4" ht="12.75">
      <c r="A20" s="279"/>
      <c r="B20" s="340">
        <v>16</v>
      </c>
      <c r="C20" s="226" t="s">
        <v>176</v>
      </c>
      <c r="D20" s="280">
        <v>15478186.53</v>
      </c>
    </row>
    <row r="21" spans="1:4" ht="12.75">
      <c r="A21" s="279"/>
      <c r="B21" s="340">
        <v>17</v>
      </c>
      <c r="C21" s="281" t="s">
        <v>198</v>
      </c>
      <c r="D21" s="280">
        <v>214000</v>
      </c>
    </row>
    <row r="22" spans="1:4" ht="12.75">
      <c r="A22" s="279"/>
      <c r="B22" s="340">
        <v>18</v>
      </c>
      <c r="C22" s="281" t="s">
        <v>175</v>
      </c>
      <c r="D22" s="280">
        <v>2762801.1799999997</v>
      </c>
    </row>
    <row r="23" spans="1:4" ht="12.75">
      <c r="A23" s="279"/>
      <c r="B23" s="340">
        <v>19</v>
      </c>
      <c r="C23" s="226" t="s">
        <v>153</v>
      </c>
      <c r="D23" s="280">
        <v>4530645.12</v>
      </c>
    </row>
    <row r="24" spans="1:4" ht="12.75">
      <c r="A24" s="279"/>
      <c r="B24" s="340">
        <v>20</v>
      </c>
      <c r="C24" s="226" t="s">
        <v>68</v>
      </c>
      <c r="D24" s="280">
        <v>376814.45</v>
      </c>
    </row>
    <row r="25" spans="1:4" ht="12.75">
      <c r="A25" s="279"/>
      <c r="B25" s="340">
        <v>21</v>
      </c>
      <c r="C25" s="226" t="s">
        <v>155</v>
      </c>
      <c r="D25" s="280">
        <v>3993024.7199999997</v>
      </c>
    </row>
    <row r="26" spans="1:4" ht="12.75">
      <c r="A26" s="279"/>
      <c r="B26" s="340">
        <v>22</v>
      </c>
      <c r="C26" s="226" t="s">
        <v>81</v>
      </c>
      <c r="D26" s="280">
        <v>674227.3200000001</v>
      </c>
    </row>
    <row r="27" spans="1:4" ht="25.5">
      <c r="A27" s="279"/>
      <c r="B27" s="340">
        <v>23</v>
      </c>
      <c r="C27" s="282" t="s">
        <v>107</v>
      </c>
      <c r="D27" s="280">
        <v>0</v>
      </c>
    </row>
    <row r="28" spans="1:4" ht="25.5">
      <c r="A28" s="279"/>
      <c r="B28" s="340">
        <v>24</v>
      </c>
      <c r="C28" s="281" t="s">
        <v>201</v>
      </c>
      <c r="D28" s="280">
        <v>1173839.61</v>
      </c>
    </row>
    <row r="29" spans="1:4" ht="20.25" customHeight="1">
      <c r="A29" s="279"/>
      <c r="B29" s="340">
        <v>25</v>
      </c>
      <c r="C29" s="281" t="s">
        <v>202</v>
      </c>
      <c r="D29" s="280">
        <v>1488008.9100000001</v>
      </c>
    </row>
    <row r="30" spans="1:4" ht="25.5">
      <c r="A30" s="279"/>
      <c r="B30" s="341">
        <v>26</v>
      </c>
      <c r="C30" s="288" t="s">
        <v>131</v>
      </c>
      <c r="D30" s="280">
        <v>1546574.04</v>
      </c>
    </row>
    <row r="31" spans="1:4" ht="17.25" customHeight="1">
      <c r="A31" s="279"/>
      <c r="B31" s="341">
        <v>27</v>
      </c>
      <c r="C31" s="281" t="s">
        <v>225</v>
      </c>
      <c r="D31" s="280">
        <v>2520257.66</v>
      </c>
    </row>
    <row r="32" spans="1:4" ht="17.25" customHeight="1">
      <c r="A32" s="279"/>
      <c r="B32" s="341">
        <v>28</v>
      </c>
      <c r="C32" s="281" t="s">
        <v>204</v>
      </c>
      <c r="D32" s="280">
        <v>7763414.43</v>
      </c>
    </row>
    <row r="33" spans="1:4" ht="16.5" customHeight="1">
      <c r="A33" s="279"/>
      <c r="B33" s="341">
        <v>29</v>
      </c>
      <c r="C33" s="281" t="s">
        <v>227</v>
      </c>
      <c r="D33" s="280">
        <v>4345359.22</v>
      </c>
    </row>
    <row r="34" spans="1:4" ht="12.75">
      <c r="A34" s="279"/>
      <c r="B34" s="341">
        <v>30</v>
      </c>
      <c r="C34" s="288" t="s">
        <v>231</v>
      </c>
      <c r="D34" s="280">
        <v>2054142.3699999996</v>
      </c>
    </row>
    <row r="35" spans="1:4" ht="12.75">
      <c r="A35" s="279"/>
      <c r="B35" s="341">
        <v>31</v>
      </c>
      <c r="C35" s="288" t="s">
        <v>232</v>
      </c>
      <c r="D35" s="280">
        <v>4135701.37</v>
      </c>
    </row>
    <row r="36" spans="1:4" ht="12.75">
      <c r="A36" s="279"/>
      <c r="B36" s="341">
        <v>32</v>
      </c>
      <c r="C36" s="342" t="s">
        <v>255</v>
      </c>
      <c r="D36" s="280">
        <v>1071850.6500000001</v>
      </c>
    </row>
    <row r="37" spans="1:4" ht="21" customHeight="1">
      <c r="A37" s="278"/>
      <c r="B37" s="340"/>
      <c r="C37" s="343" t="s">
        <v>7</v>
      </c>
      <c r="D37" s="280">
        <v>230271250.00000003</v>
      </c>
    </row>
    <row r="38" ht="12.75"/>
  </sheetData>
  <sheetProtection/>
  <printOptions/>
  <pageMargins left="0.15748031496062992" right="0.15748031496062992" top="0.2362204724409449" bottom="0.15748031496062992" header="0.2362204724409449" footer="0.1968503937007874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30"/>
  <sheetViews>
    <sheetView zoomScalePageLayoutView="0" workbookViewId="0" topLeftCell="A1">
      <selection activeCell="B10" sqref="B10:D18"/>
    </sheetView>
  </sheetViews>
  <sheetFormatPr defaultColWidth="26.8515625" defaultRowHeight="12.75"/>
  <cols>
    <col min="1" max="1" width="3.421875" style="3" customWidth="1"/>
    <col min="2" max="2" width="4.28125" style="3" customWidth="1"/>
    <col min="3" max="3" width="33.140625" style="6" customWidth="1"/>
    <col min="4" max="4" width="12.7109375" style="3" bestFit="1" customWidth="1"/>
    <col min="5" max="16384" width="26.8515625" style="3" customWidth="1"/>
  </cols>
  <sheetData>
    <row r="1" s="20" customFormat="1" ht="12.75"/>
    <row r="2" s="20" customFormat="1" ht="12.75"/>
    <row r="3" s="20" customFormat="1" ht="12.75"/>
    <row r="4" s="13" customFormat="1" ht="12.75" customHeight="1"/>
    <row r="6" ht="12.75">
      <c r="C6" s="111" t="s">
        <v>186</v>
      </c>
    </row>
    <row r="7" ht="12.75">
      <c r="B7" s="1"/>
    </row>
    <row r="8" spans="2:3" ht="12.75">
      <c r="B8" s="1"/>
      <c r="C8" s="7"/>
    </row>
    <row r="9" ht="12.75">
      <c r="C9" s="7"/>
    </row>
    <row r="10" spans="2:4" s="1" customFormat="1" ht="56.25" customHeight="1">
      <c r="B10" s="71" t="s">
        <v>21</v>
      </c>
      <c r="C10" s="71" t="s">
        <v>13</v>
      </c>
      <c r="D10" s="203" t="s">
        <v>278</v>
      </c>
    </row>
    <row r="11" spans="2:4" s="81" customFormat="1" ht="25.5" customHeight="1">
      <c r="B11" s="163">
        <v>1</v>
      </c>
      <c r="C11" s="150" t="s">
        <v>51</v>
      </c>
      <c r="D11" s="4">
        <v>16921195.63</v>
      </c>
    </row>
    <row r="12" spans="2:4" s="81" customFormat="1" ht="22.5" customHeight="1">
      <c r="B12" s="163">
        <v>2</v>
      </c>
      <c r="C12" s="150" t="s">
        <v>55</v>
      </c>
      <c r="D12" s="4">
        <v>13760205.71</v>
      </c>
    </row>
    <row r="13" spans="2:4" s="81" customFormat="1" ht="25.5" customHeight="1">
      <c r="B13" s="163">
        <v>3</v>
      </c>
      <c r="C13" s="150" t="s">
        <v>71</v>
      </c>
      <c r="D13" s="4">
        <v>1849135.81</v>
      </c>
    </row>
    <row r="14" spans="2:4" s="81" customFormat="1" ht="27.75" customHeight="1">
      <c r="B14" s="163">
        <v>4</v>
      </c>
      <c r="C14" s="149" t="s">
        <v>8</v>
      </c>
      <c r="D14" s="4">
        <v>6281397.619999999</v>
      </c>
    </row>
    <row r="15" spans="2:4" s="81" customFormat="1" ht="27.75" customHeight="1">
      <c r="B15" s="163">
        <v>5</v>
      </c>
      <c r="C15" s="164" t="s">
        <v>30</v>
      </c>
      <c r="D15" s="4">
        <v>186992.58000000002</v>
      </c>
    </row>
    <row r="16" spans="2:4" s="81" customFormat="1" ht="27.75" customHeight="1">
      <c r="B16" s="163">
        <v>6</v>
      </c>
      <c r="C16" s="164" t="s">
        <v>209</v>
      </c>
      <c r="D16" s="4">
        <v>247614.89</v>
      </c>
    </row>
    <row r="17" spans="2:4" s="5" customFormat="1" ht="17.25" customHeight="1">
      <c r="B17" s="4"/>
      <c r="C17" s="4" t="s">
        <v>7</v>
      </c>
      <c r="D17" s="4">
        <v>39246542.239999995</v>
      </c>
    </row>
    <row r="18" spans="2:4" s="5" customFormat="1" ht="17.25" customHeight="1">
      <c r="B18" s="108"/>
      <c r="C18" s="108"/>
      <c r="D18" s="81"/>
    </row>
    <row r="19" spans="1:3" s="21" customFormat="1" ht="12.75">
      <c r="A19" s="33"/>
      <c r="B19" s="33"/>
      <c r="C19" s="122"/>
    </row>
    <row r="20" spans="1:3" s="21" customFormat="1" ht="12.75">
      <c r="A20" s="18"/>
      <c r="B20" s="18"/>
      <c r="C20" s="123"/>
    </row>
    <row r="21" spans="1:3" s="21" customFormat="1" ht="12.75">
      <c r="A21" s="18"/>
      <c r="B21" s="12"/>
      <c r="C21" s="100"/>
    </row>
    <row r="22" spans="1:3" s="21" customFormat="1" ht="12.75">
      <c r="A22" s="12"/>
      <c r="B22" s="50"/>
      <c r="C22" s="117"/>
    </row>
    <row r="23" spans="1:3" s="21" customFormat="1" ht="12.75">
      <c r="A23" s="12"/>
      <c r="B23" s="55"/>
      <c r="C23" s="51"/>
    </row>
    <row r="24" spans="1:3" s="13" customFormat="1" ht="12.75">
      <c r="A24" s="11"/>
      <c r="B24" s="55"/>
      <c r="C24" s="36"/>
    </row>
    <row r="25" spans="1:3" s="48" customFormat="1" ht="12.75">
      <c r="A25" s="21"/>
      <c r="B25" s="55"/>
      <c r="C25" s="55"/>
    </row>
    <row r="26" spans="1:3" s="48" customFormat="1" ht="12.75">
      <c r="A26" s="21"/>
      <c r="B26" s="55"/>
      <c r="C26" s="124"/>
    </row>
    <row r="27" s="78" customFormat="1" ht="12.75">
      <c r="C27" s="79"/>
    </row>
    <row r="28" s="21" customFormat="1" ht="12.75">
      <c r="B28" s="10"/>
    </row>
    <row r="29" spans="2:3" s="13" customFormat="1" ht="12.75">
      <c r="B29" s="92"/>
      <c r="C29" s="10"/>
    </row>
    <row r="30" s="48" customFormat="1" ht="12.75">
      <c r="B30" s="62"/>
    </row>
    <row r="31" s="55" customFormat="1" ht="12.75"/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D18"/>
  <sheetViews>
    <sheetView zoomScalePageLayoutView="0" workbookViewId="0" topLeftCell="A1">
      <selection activeCell="D9" sqref="D9"/>
    </sheetView>
  </sheetViews>
  <sheetFormatPr defaultColWidth="8.8515625" defaultRowHeight="12.75"/>
  <cols>
    <col min="1" max="1" width="3.140625" style="299" customWidth="1"/>
    <col min="2" max="2" width="5.140625" style="299" customWidth="1"/>
    <col min="3" max="3" width="29.421875" style="299" customWidth="1"/>
    <col min="4" max="4" width="12.57421875" style="299" customWidth="1"/>
    <col min="5" max="16384" width="8.8515625" style="299" customWidth="1"/>
  </cols>
  <sheetData>
    <row r="6" spans="2:3" s="176" customFormat="1" ht="51" customHeight="1">
      <c r="B6" s="388" t="s">
        <v>268</v>
      </c>
      <c r="C6" s="388"/>
    </row>
    <row r="7" s="176" customFormat="1" ht="12.75"/>
    <row r="8" s="176" customFormat="1" ht="12.75"/>
    <row r="9" spans="2:4" s="176" customFormat="1" ht="56.25" customHeight="1">
      <c r="B9" s="240" t="s">
        <v>21</v>
      </c>
      <c r="C9" s="240" t="s">
        <v>13</v>
      </c>
      <c r="D9" s="320" t="s">
        <v>278</v>
      </c>
    </row>
    <row r="10" spans="2:4" s="219" customFormat="1" ht="30" customHeight="1">
      <c r="B10" s="293">
        <v>1</v>
      </c>
      <c r="C10" s="206" t="s">
        <v>50</v>
      </c>
      <c r="D10" s="198">
        <v>385730</v>
      </c>
    </row>
    <row r="11" spans="2:4" s="219" customFormat="1" ht="32.25" customHeight="1">
      <c r="B11" s="294">
        <v>2</v>
      </c>
      <c r="C11" s="198" t="s">
        <v>153</v>
      </c>
      <c r="D11" s="198">
        <v>940000</v>
      </c>
    </row>
    <row r="12" spans="2:4" s="178" customFormat="1" ht="17.25" customHeight="1">
      <c r="B12" s="295"/>
      <c r="C12" s="296" t="s">
        <v>7</v>
      </c>
      <c r="D12" s="202">
        <v>1325730</v>
      </c>
    </row>
    <row r="13" spans="2:3" s="178" customFormat="1" ht="12.75" customHeight="1">
      <c r="B13" s="297"/>
      <c r="C13" s="298"/>
    </row>
    <row r="14" spans="2:3" s="181" customFormat="1" ht="12.75">
      <c r="B14" s="304"/>
      <c r="C14" s="305"/>
    </row>
    <row r="15" spans="2:3" s="181" customFormat="1" ht="12.75" customHeight="1">
      <c r="B15" s="210"/>
      <c r="C15" s="210"/>
    </row>
    <row r="16" spans="1:3" s="131" customFormat="1" ht="12.75">
      <c r="A16" s="174"/>
      <c r="B16" s="174"/>
      <c r="C16" s="306"/>
    </row>
    <row r="17" spans="1:3" s="131" customFormat="1" ht="12.75">
      <c r="A17" s="177"/>
      <c r="B17" s="177"/>
      <c r="C17" s="307"/>
    </row>
    <row r="18" spans="1:3" s="131" customFormat="1" ht="12.75">
      <c r="A18" s="177"/>
      <c r="B18" s="179"/>
      <c r="C18" s="221"/>
    </row>
  </sheetData>
  <sheetProtection/>
  <mergeCells count="1">
    <mergeCell ref="B6:C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D22"/>
  <sheetViews>
    <sheetView zoomScalePageLayoutView="0" workbookViewId="0" topLeftCell="A1">
      <selection activeCell="D9" sqref="D9"/>
    </sheetView>
  </sheetViews>
  <sheetFormatPr defaultColWidth="8.8515625" defaultRowHeight="12.75"/>
  <cols>
    <col min="1" max="1" width="3.140625" style="248" customWidth="1"/>
    <col min="2" max="2" width="5.140625" style="248" customWidth="1"/>
    <col min="3" max="3" width="26.28125" style="248" customWidth="1"/>
    <col min="4" max="4" width="13.57421875" style="248" customWidth="1"/>
    <col min="5" max="16384" width="8.8515625" style="248" customWidth="1"/>
  </cols>
  <sheetData>
    <row r="6" spans="2:3" s="3" customFormat="1" ht="51" customHeight="1">
      <c r="B6" s="389" t="s">
        <v>258</v>
      </c>
      <c r="C6" s="389"/>
    </row>
    <row r="7" s="3" customFormat="1" ht="12.75"/>
    <row r="8" s="3" customFormat="1" ht="12.75"/>
    <row r="9" spans="2:4" s="3" customFormat="1" ht="56.25" customHeight="1">
      <c r="B9" s="71" t="s">
        <v>21</v>
      </c>
      <c r="C9" s="71" t="s">
        <v>13</v>
      </c>
      <c r="D9" s="320" t="s">
        <v>278</v>
      </c>
    </row>
    <row r="10" spans="2:4" s="81" customFormat="1" ht="30" customHeight="1">
      <c r="B10" s="163">
        <v>1</v>
      </c>
      <c r="C10" s="309" t="s">
        <v>8</v>
      </c>
      <c r="D10" s="4">
        <v>24896989.32</v>
      </c>
    </row>
    <row r="11" spans="2:4" s="81" customFormat="1" ht="33" customHeight="1">
      <c r="B11" s="289">
        <v>2</v>
      </c>
      <c r="C11" s="187" t="s">
        <v>151</v>
      </c>
      <c r="D11" s="4">
        <v>3623352.24</v>
      </c>
    </row>
    <row r="12" spans="2:4" s="81" customFormat="1" ht="31.5" customHeight="1">
      <c r="B12" s="289">
        <v>3</v>
      </c>
      <c r="C12" s="187" t="s">
        <v>55</v>
      </c>
      <c r="D12" s="4">
        <v>1275113.78</v>
      </c>
    </row>
    <row r="13" spans="2:4" s="81" customFormat="1" ht="31.5" customHeight="1">
      <c r="B13" s="289">
        <v>4</v>
      </c>
      <c r="C13" s="189" t="s">
        <v>274</v>
      </c>
      <c r="D13" s="4">
        <v>640222.54</v>
      </c>
    </row>
    <row r="14" spans="2:4" s="81" customFormat="1" ht="50.25" customHeight="1">
      <c r="B14" s="289">
        <v>5</v>
      </c>
      <c r="C14" s="164" t="s">
        <v>275</v>
      </c>
      <c r="D14" s="4">
        <v>519732.12</v>
      </c>
    </row>
    <row r="15" spans="2:4" s="81" customFormat="1" ht="17.25" customHeight="1">
      <c r="B15" s="4"/>
      <c r="C15" s="4" t="s">
        <v>7</v>
      </c>
      <c r="D15" s="4">
        <v>30955410</v>
      </c>
    </row>
    <row r="16" spans="2:3" s="81" customFormat="1" ht="17.25" customHeight="1">
      <c r="B16" s="108"/>
      <c r="C16" s="108"/>
    </row>
    <row r="17" spans="2:3" s="17" customFormat="1" ht="12.75" customHeight="1">
      <c r="B17" s="248"/>
      <c r="C17" s="145"/>
    </row>
    <row r="18" spans="2:3" s="105" customFormat="1" ht="12.75">
      <c r="B18" s="139"/>
      <c r="C18" s="145"/>
    </row>
    <row r="19" spans="2:3" s="105" customFormat="1" ht="12.75" customHeight="1">
      <c r="B19" s="22"/>
      <c r="C19" s="22"/>
    </row>
    <row r="20" spans="1:3" s="21" customFormat="1" ht="12.75">
      <c r="A20" s="36"/>
      <c r="B20" s="36"/>
      <c r="C20" s="291"/>
    </row>
    <row r="21" spans="1:3" s="21" customFormat="1" ht="12.75">
      <c r="A21" s="18"/>
      <c r="B21" s="18"/>
      <c r="C21" s="292"/>
    </row>
    <row r="22" spans="1:3" s="21" customFormat="1" ht="12.75">
      <c r="A22" s="18"/>
      <c r="B22" s="12"/>
      <c r="C22" s="100"/>
    </row>
  </sheetData>
  <sheetProtection/>
  <mergeCells count="1">
    <mergeCell ref="B6:C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2:H69"/>
  <sheetViews>
    <sheetView zoomScale="90" zoomScaleNormal="90" zoomScalePageLayoutView="0" workbookViewId="0" topLeftCell="A1">
      <pane ySplit="4" topLeftCell="A48" activePane="bottomLeft" state="frozen"/>
      <selection pane="topLeft" activeCell="A1" sqref="A1:W35"/>
      <selection pane="bottomLeft" activeCell="K66" sqref="K66"/>
    </sheetView>
  </sheetViews>
  <sheetFormatPr defaultColWidth="11.421875" defaultRowHeight="32.25" customHeight="1"/>
  <cols>
    <col min="1" max="1" width="1.57421875" style="181" customWidth="1"/>
    <col min="2" max="2" width="4.57421875" style="181" customWidth="1"/>
    <col min="3" max="3" width="26.8515625" style="337" customWidth="1"/>
    <col min="4" max="4" width="15.8515625" style="337" customWidth="1"/>
    <col min="5" max="5" width="15.140625" style="181" hidden="1" customWidth="1"/>
    <col min="6" max="6" width="13.7109375" style="223" hidden="1" customWidth="1"/>
    <col min="7" max="7" width="13.140625" style="181" hidden="1" customWidth="1"/>
    <col min="8" max="8" width="16.140625" style="181" customWidth="1"/>
    <col min="9" max="16384" width="11.421875" style="181" customWidth="1"/>
  </cols>
  <sheetData>
    <row r="1" s="175" customFormat="1" ht="12.75"/>
    <row r="2" spans="2:5" ht="36.75" customHeight="1">
      <c r="B2" s="390" t="s">
        <v>118</v>
      </c>
      <c r="C2" s="390"/>
      <c r="D2" s="390"/>
      <c r="E2" s="223"/>
    </row>
    <row r="3" spans="3:6" s="322" customFormat="1" ht="15" customHeight="1">
      <c r="C3" s="323"/>
      <c r="D3" s="324"/>
      <c r="E3" s="228"/>
      <c r="F3" s="228"/>
    </row>
    <row r="4" spans="2:8" ht="39.75" customHeight="1">
      <c r="B4" s="325" t="s">
        <v>20</v>
      </c>
      <c r="C4" s="325" t="s">
        <v>119</v>
      </c>
      <c r="D4" s="325" t="s">
        <v>120</v>
      </c>
      <c r="E4" s="202" t="s">
        <v>276</v>
      </c>
      <c r="F4" s="227" t="s">
        <v>265</v>
      </c>
      <c r="G4" s="326" t="s">
        <v>282</v>
      </c>
      <c r="H4" s="220" t="s">
        <v>278</v>
      </c>
    </row>
    <row r="5" spans="2:8" ht="12.75" customHeight="1">
      <c r="B5" s="325"/>
      <c r="C5" s="327" t="s">
        <v>121</v>
      </c>
      <c r="D5" s="328" t="s">
        <v>122</v>
      </c>
      <c r="E5" s="325"/>
      <c r="F5" s="227">
        <v>641</v>
      </c>
      <c r="G5" s="326">
        <v>38</v>
      </c>
      <c r="H5" s="227">
        <v>2586435</v>
      </c>
    </row>
    <row r="6" spans="2:8" ht="12.75">
      <c r="B6" s="325"/>
      <c r="C6" s="327" t="s">
        <v>121</v>
      </c>
      <c r="D6" s="328" t="s">
        <v>127</v>
      </c>
      <c r="E6" s="325"/>
      <c r="F6" s="227">
        <v>716</v>
      </c>
      <c r="G6" s="326">
        <v>5</v>
      </c>
      <c r="H6" s="227">
        <v>305016</v>
      </c>
    </row>
    <row r="7" spans="2:8" ht="12.75" customHeight="1">
      <c r="B7" s="325"/>
      <c r="C7" s="327" t="s">
        <v>121</v>
      </c>
      <c r="D7" s="328" t="s">
        <v>123</v>
      </c>
      <c r="E7" s="325"/>
      <c r="F7" s="227">
        <v>5341.33</v>
      </c>
      <c r="G7" s="326">
        <v>4</v>
      </c>
      <c r="H7" s="227">
        <v>166091.96</v>
      </c>
    </row>
    <row r="8" spans="2:8" ht="12.75" customHeight="1">
      <c r="B8" s="325"/>
      <c r="C8" s="327" t="s">
        <v>121</v>
      </c>
      <c r="D8" s="328" t="s">
        <v>124</v>
      </c>
      <c r="E8" s="325"/>
      <c r="F8" s="227">
        <v>7787.5</v>
      </c>
      <c r="G8" s="326">
        <v>2</v>
      </c>
      <c r="H8" s="227">
        <v>187029</v>
      </c>
    </row>
    <row r="9" spans="2:8" ht="25.5" customHeight="1">
      <c r="B9" s="325">
        <v>1</v>
      </c>
      <c r="C9" s="328" t="s">
        <v>125</v>
      </c>
      <c r="D9" s="328"/>
      <c r="E9" s="325"/>
      <c r="F9" s="227"/>
      <c r="G9" s="326">
        <f>SUM(G5:G8)</f>
        <v>49</v>
      </c>
      <c r="H9" s="329">
        <v>3244571.96</v>
      </c>
    </row>
    <row r="10" spans="2:8" ht="12.75" customHeight="1">
      <c r="B10" s="325"/>
      <c r="C10" s="327" t="s">
        <v>126</v>
      </c>
      <c r="D10" s="328" t="s">
        <v>122</v>
      </c>
      <c r="E10" s="325"/>
      <c r="F10" s="227">
        <v>641</v>
      </c>
      <c r="G10" s="326">
        <v>27</v>
      </c>
      <c r="H10" s="227">
        <v>1815312</v>
      </c>
    </row>
    <row r="11" spans="2:8" ht="12.75">
      <c r="B11" s="325"/>
      <c r="C11" s="327" t="s">
        <v>126</v>
      </c>
      <c r="D11" s="328" t="s">
        <v>127</v>
      </c>
      <c r="E11" s="325"/>
      <c r="F11" s="227">
        <v>716</v>
      </c>
      <c r="G11" s="326">
        <v>6</v>
      </c>
      <c r="H11" s="227">
        <v>429600</v>
      </c>
    </row>
    <row r="12" spans="2:8" ht="12.75" customHeight="1">
      <c r="B12" s="325"/>
      <c r="C12" s="327" t="s">
        <v>126</v>
      </c>
      <c r="D12" s="328" t="s">
        <v>123</v>
      </c>
      <c r="E12" s="325"/>
      <c r="F12" s="227">
        <v>5341.33</v>
      </c>
      <c r="G12" s="326">
        <v>7</v>
      </c>
      <c r="H12" s="227">
        <v>364059.92</v>
      </c>
    </row>
    <row r="13" spans="2:8" ht="38.25" customHeight="1">
      <c r="B13" s="325">
        <v>2</v>
      </c>
      <c r="C13" s="328" t="s">
        <v>128</v>
      </c>
      <c r="D13" s="330"/>
      <c r="E13" s="227"/>
      <c r="F13" s="227"/>
      <c r="G13" s="326">
        <f>SUM(G10:G12)</f>
        <v>40</v>
      </c>
      <c r="H13" s="329">
        <v>2608971.92</v>
      </c>
    </row>
    <row r="14" spans="2:8" ht="22.5" customHeight="1">
      <c r="B14" s="325"/>
      <c r="C14" s="327" t="s">
        <v>129</v>
      </c>
      <c r="D14" s="328" t="s">
        <v>122</v>
      </c>
      <c r="E14" s="325"/>
      <c r="F14" s="227">
        <v>641</v>
      </c>
      <c r="G14" s="326">
        <v>26</v>
      </c>
      <c r="H14" s="227">
        <v>1666600</v>
      </c>
    </row>
    <row r="15" spans="2:8" ht="23.25" customHeight="1">
      <c r="B15" s="325"/>
      <c r="C15" s="327" t="s">
        <v>129</v>
      </c>
      <c r="D15" s="328" t="s">
        <v>127</v>
      </c>
      <c r="E15" s="325"/>
      <c r="F15" s="227">
        <v>716</v>
      </c>
      <c r="G15" s="326">
        <v>1</v>
      </c>
      <c r="H15" s="227">
        <v>71600</v>
      </c>
    </row>
    <row r="16" spans="2:8" ht="25.5" customHeight="1">
      <c r="B16" s="325">
        <v>3</v>
      </c>
      <c r="C16" s="328" t="s">
        <v>130</v>
      </c>
      <c r="D16" s="330"/>
      <c r="E16" s="227"/>
      <c r="F16" s="227"/>
      <c r="G16" s="326">
        <f>SUM(G14:G15)</f>
        <v>27</v>
      </c>
      <c r="H16" s="227">
        <v>1738200</v>
      </c>
    </row>
    <row r="17" spans="2:8" ht="25.5" customHeight="1">
      <c r="B17" s="325"/>
      <c r="C17" s="327" t="s">
        <v>233</v>
      </c>
      <c r="D17" s="328" t="s">
        <v>122</v>
      </c>
      <c r="E17" s="325"/>
      <c r="F17" s="227">
        <v>641</v>
      </c>
      <c r="G17" s="326">
        <v>52</v>
      </c>
      <c r="H17" s="227">
        <v>3691828</v>
      </c>
    </row>
    <row r="18" spans="2:8" ht="25.5">
      <c r="B18" s="325"/>
      <c r="C18" s="327" t="s">
        <v>233</v>
      </c>
      <c r="D18" s="328" t="s">
        <v>127</v>
      </c>
      <c r="E18" s="325"/>
      <c r="F18" s="227">
        <v>716</v>
      </c>
      <c r="G18" s="326">
        <v>5</v>
      </c>
      <c r="H18" s="227">
        <v>358000</v>
      </c>
    </row>
    <row r="19" spans="2:8" ht="25.5" customHeight="1">
      <c r="B19" s="325"/>
      <c r="C19" s="327" t="s">
        <v>233</v>
      </c>
      <c r="D19" s="328" t="s">
        <v>123</v>
      </c>
      <c r="E19" s="325"/>
      <c r="F19" s="227">
        <v>5341.33</v>
      </c>
      <c r="G19" s="326">
        <v>11</v>
      </c>
      <c r="H19" s="227">
        <v>591283.41</v>
      </c>
    </row>
    <row r="20" spans="2:8" ht="25.5" customHeight="1">
      <c r="B20" s="325">
        <v>4</v>
      </c>
      <c r="C20" s="328" t="s">
        <v>132</v>
      </c>
      <c r="D20" s="330"/>
      <c r="E20" s="227"/>
      <c r="F20" s="227"/>
      <c r="G20" s="326">
        <f>SUM(G17:G19)</f>
        <v>68</v>
      </c>
      <c r="H20" s="227">
        <v>4641111.41</v>
      </c>
    </row>
    <row r="21" spans="2:8" ht="25.5">
      <c r="B21" s="325"/>
      <c r="C21" s="328" t="s">
        <v>234</v>
      </c>
      <c r="D21" s="328" t="s">
        <v>122</v>
      </c>
      <c r="E21" s="325"/>
      <c r="F21" s="227">
        <v>641</v>
      </c>
      <c r="G21" s="326">
        <v>7</v>
      </c>
      <c r="H21" s="227">
        <v>1326229</v>
      </c>
    </row>
    <row r="22" spans="2:8" ht="25.5" customHeight="1">
      <c r="B22" s="325">
        <v>5</v>
      </c>
      <c r="C22" s="328" t="s">
        <v>234</v>
      </c>
      <c r="D22" s="328"/>
      <c r="E22" s="325"/>
      <c r="F22" s="227"/>
      <c r="G22" s="326">
        <f>SUM(G21:G21)</f>
        <v>7</v>
      </c>
      <c r="H22" s="227">
        <v>1326229</v>
      </c>
    </row>
    <row r="23" spans="2:8" ht="25.5">
      <c r="B23" s="325"/>
      <c r="C23" s="327" t="s">
        <v>235</v>
      </c>
      <c r="D23" s="328" t="s">
        <v>122</v>
      </c>
      <c r="E23" s="325"/>
      <c r="F23" s="227">
        <v>641</v>
      </c>
      <c r="G23" s="326">
        <v>6</v>
      </c>
      <c r="H23" s="227">
        <v>507672</v>
      </c>
    </row>
    <row r="24" spans="2:8" ht="27" customHeight="1">
      <c r="B24" s="325"/>
      <c r="C24" s="327" t="s">
        <v>235</v>
      </c>
      <c r="D24" s="328" t="s">
        <v>127</v>
      </c>
      <c r="E24" s="325"/>
      <c r="F24" s="227">
        <v>716</v>
      </c>
      <c r="G24" s="326">
        <v>1</v>
      </c>
      <c r="H24" s="227">
        <v>71600</v>
      </c>
    </row>
    <row r="25" spans="2:8" ht="25.5">
      <c r="B25" s="325"/>
      <c r="C25" s="327" t="s">
        <v>235</v>
      </c>
      <c r="D25" s="328" t="s">
        <v>123</v>
      </c>
      <c r="E25" s="325"/>
      <c r="F25" s="227">
        <v>5341.33</v>
      </c>
      <c r="G25" s="326">
        <v>8</v>
      </c>
      <c r="H25" s="227">
        <v>416691.6300000001</v>
      </c>
    </row>
    <row r="26" spans="2:8" ht="37.5" customHeight="1">
      <c r="B26" s="325">
        <v>6</v>
      </c>
      <c r="C26" s="327" t="s">
        <v>235</v>
      </c>
      <c r="D26" s="328"/>
      <c r="E26" s="325"/>
      <c r="F26" s="227"/>
      <c r="G26" s="326">
        <f>SUM(G23:G25)</f>
        <v>15</v>
      </c>
      <c r="H26" s="227">
        <v>995963.6300000001</v>
      </c>
    </row>
    <row r="27" spans="2:8" ht="40.5" customHeight="1">
      <c r="B27" s="325"/>
      <c r="C27" s="327" t="s">
        <v>244</v>
      </c>
      <c r="D27" s="328" t="s">
        <v>122</v>
      </c>
      <c r="E27" s="325"/>
      <c r="F27" s="227">
        <v>641</v>
      </c>
      <c r="G27" s="326">
        <v>46</v>
      </c>
      <c r="H27" s="227">
        <v>2948600</v>
      </c>
    </row>
    <row r="28" spans="2:8" ht="32.25" customHeight="1">
      <c r="B28" s="325"/>
      <c r="C28" s="327" t="s">
        <v>245</v>
      </c>
      <c r="D28" s="328" t="s">
        <v>127</v>
      </c>
      <c r="E28" s="325"/>
      <c r="F28" s="227">
        <v>716</v>
      </c>
      <c r="G28" s="326">
        <v>6</v>
      </c>
      <c r="H28" s="227">
        <v>429600</v>
      </c>
    </row>
    <row r="29" spans="2:8" ht="31.5" customHeight="1">
      <c r="B29" s="325">
        <v>7</v>
      </c>
      <c r="C29" s="328" t="s">
        <v>133</v>
      </c>
      <c r="D29" s="330"/>
      <c r="E29" s="227"/>
      <c r="F29" s="227"/>
      <c r="G29" s="326">
        <f>SUM(G27:G28)</f>
        <v>52</v>
      </c>
      <c r="H29" s="227">
        <v>3378200</v>
      </c>
    </row>
    <row r="30" spans="2:8" ht="30.75" customHeight="1">
      <c r="B30" s="325"/>
      <c r="C30" s="331" t="s">
        <v>134</v>
      </c>
      <c r="D30" s="328" t="s">
        <v>122</v>
      </c>
      <c r="E30" s="325"/>
      <c r="F30" s="227">
        <v>641</v>
      </c>
      <c r="G30" s="326">
        <v>146</v>
      </c>
      <c r="H30" s="227">
        <v>9358600</v>
      </c>
    </row>
    <row r="31" spans="2:8" ht="21.75" customHeight="1">
      <c r="B31" s="325"/>
      <c r="C31" s="331" t="s">
        <v>134</v>
      </c>
      <c r="D31" s="328" t="s">
        <v>127</v>
      </c>
      <c r="E31" s="325"/>
      <c r="F31" s="227">
        <v>716</v>
      </c>
      <c r="G31" s="326">
        <v>24</v>
      </c>
      <c r="H31" s="227">
        <v>1718400</v>
      </c>
    </row>
    <row r="32" spans="2:8" ht="26.25" customHeight="1">
      <c r="B32" s="325">
        <v>8</v>
      </c>
      <c r="C32" s="331" t="s">
        <v>135</v>
      </c>
      <c r="D32" s="331"/>
      <c r="E32" s="332"/>
      <c r="F32" s="227"/>
      <c r="G32" s="326">
        <f>SUM(G30:G31)</f>
        <v>170</v>
      </c>
      <c r="H32" s="227">
        <v>11077000</v>
      </c>
    </row>
    <row r="33" spans="2:8" ht="12.75" customHeight="1">
      <c r="B33" s="325"/>
      <c r="C33" s="331" t="s">
        <v>136</v>
      </c>
      <c r="D33" s="328" t="s">
        <v>122</v>
      </c>
      <c r="E33" s="325"/>
      <c r="F33" s="227">
        <v>641</v>
      </c>
      <c r="G33" s="326">
        <v>126</v>
      </c>
      <c r="H33" s="227">
        <v>8076600</v>
      </c>
    </row>
    <row r="34" spans="2:8" ht="12.75">
      <c r="B34" s="325"/>
      <c r="C34" s="331" t="s">
        <v>136</v>
      </c>
      <c r="D34" s="328" t="s">
        <v>127</v>
      </c>
      <c r="E34" s="325"/>
      <c r="F34" s="227">
        <v>716</v>
      </c>
      <c r="G34" s="326">
        <v>21</v>
      </c>
      <c r="H34" s="227">
        <v>1503600</v>
      </c>
    </row>
    <row r="35" spans="2:8" ht="12.75" customHeight="1">
      <c r="B35" s="325">
        <v>9</v>
      </c>
      <c r="C35" s="331" t="s">
        <v>137</v>
      </c>
      <c r="D35" s="331"/>
      <c r="E35" s="332"/>
      <c r="F35" s="227"/>
      <c r="G35" s="326">
        <f>SUM(G33:G34)</f>
        <v>147</v>
      </c>
      <c r="H35" s="227">
        <v>9580200</v>
      </c>
    </row>
    <row r="36" spans="2:8" ht="12.75" customHeight="1">
      <c r="B36" s="325"/>
      <c r="C36" s="331" t="s">
        <v>138</v>
      </c>
      <c r="D36" s="328" t="s">
        <v>122</v>
      </c>
      <c r="E36" s="325"/>
      <c r="F36" s="227">
        <v>641</v>
      </c>
      <c r="G36" s="326">
        <v>261</v>
      </c>
      <c r="H36" s="227">
        <v>16751894</v>
      </c>
    </row>
    <row r="37" spans="2:8" ht="12.75">
      <c r="B37" s="325"/>
      <c r="C37" s="331" t="s">
        <v>138</v>
      </c>
      <c r="D37" s="328" t="s">
        <v>127</v>
      </c>
      <c r="E37" s="325"/>
      <c r="F37" s="227">
        <v>716</v>
      </c>
      <c r="G37" s="326">
        <v>45</v>
      </c>
      <c r="H37" s="227">
        <v>3222000</v>
      </c>
    </row>
    <row r="38" spans="2:8" ht="12.75" customHeight="1">
      <c r="B38" s="325"/>
      <c r="C38" s="331" t="s">
        <v>138</v>
      </c>
      <c r="D38" s="328" t="s">
        <v>123</v>
      </c>
      <c r="E38" s="325"/>
      <c r="F38" s="227">
        <v>5341.33</v>
      </c>
      <c r="G38" s="326">
        <v>12</v>
      </c>
      <c r="H38" s="227">
        <v>769151.84</v>
      </c>
    </row>
    <row r="39" spans="2:8" ht="12.75" customHeight="1">
      <c r="B39" s="325"/>
      <c r="C39" s="331" t="s">
        <v>138</v>
      </c>
      <c r="D39" s="328" t="s">
        <v>124</v>
      </c>
      <c r="E39" s="325"/>
      <c r="F39" s="227">
        <v>7787.5</v>
      </c>
      <c r="G39" s="326">
        <v>3</v>
      </c>
      <c r="H39" s="227">
        <v>280350</v>
      </c>
    </row>
    <row r="40" spans="2:8" ht="12.75" customHeight="1">
      <c r="B40" s="325">
        <v>10</v>
      </c>
      <c r="C40" s="331" t="s">
        <v>139</v>
      </c>
      <c r="D40" s="331"/>
      <c r="E40" s="332"/>
      <c r="F40" s="227"/>
      <c r="G40" s="326">
        <f>SUM(G36:G39)</f>
        <v>321</v>
      </c>
      <c r="H40" s="227">
        <v>21023395.84</v>
      </c>
    </row>
    <row r="41" spans="2:8" ht="12.75" customHeight="1">
      <c r="B41" s="325"/>
      <c r="C41" s="331" t="s">
        <v>140</v>
      </c>
      <c r="D41" s="328" t="s">
        <v>122</v>
      </c>
      <c r="E41" s="325"/>
      <c r="F41" s="227">
        <v>641</v>
      </c>
      <c r="G41" s="326">
        <v>158</v>
      </c>
      <c r="H41" s="227">
        <v>10127800</v>
      </c>
    </row>
    <row r="42" spans="2:8" ht="12.75">
      <c r="B42" s="325"/>
      <c r="C42" s="331" t="s">
        <v>140</v>
      </c>
      <c r="D42" s="328" t="s">
        <v>127</v>
      </c>
      <c r="E42" s="325"/>
      <c r="F42" s="227">
        <v>716</v>
      </c>
      <c r="G42" s="326">
        <v>27</v>
      </c>
      <c r="H42" s="227">
        <v>1933200</v>
      </c>
    </row>
    <row r="43" spans="2:8" ht="12.75" customHeight="1">
      <c r="B43" s="325">
        <v>12</v>
      </c>
      <c r="C43" s="331" t="s">
        <v>141</v>
      </c>
      <c r="D43" s="331"/>
      <c r="E43" s="332"/>
      <c r="F43" s="227"/>
      <c r="G43" s="326">
        <f>SUM(G41:G42)</f>
        <v>185</v>
      </c>
      <c r="H43" s="227">
        <v>12061000</v>
      </c>
    </row>
    <row r="44" spans="2:8" ht="12.75" customHeight="1">
      <c r="B44" s="325"/>
      <c r="C44" s="331" t="s">
        <v>142</v>
      </c>
      <c r="D44" s="328" t="s">
        <v>122</v>
      </c>
      <c r="E44" s="325"/>
      <c r="F44" s="227">
        <v>641</v>
      </c>
      <c r="G44" s="326">
        <v>233</v>
      </c>
      <c r="H44" s="227">
        <v>14968632</v>
      </c>
    </row>
    <row r="45" spans="2:8" ht="12.75">
      <c r="B45" s="325"/>
      <c r="C45" s="331" t="s">
        <v>142</v>
      </c>
      <c r="D45" s="328" t="s">
        <v>127</v>
      </c>
      <c r="E45" s="325"/>
      <c r="F45" s="227">
        <v>716</v>
      </c>
      <c r="G45" s="326">
        <v>39</v>
      </c>
      <c r="H45" s="227">
        <v>2792400</v>
      </c>
    </row>
    <row r="46" spans="2:8" ht="12.75" customHeight="1">
      <c r="B46" s="325">
        <v>13</v>
      </c>
      <c r="C46" s="331" t="s">
        <v>143</v>
      </c>
      <c r="D46" s="331" t="s">
        <v>7</v>
      </c>
      <c r="E46" s="332"/>
      <c r="F46" s="227"/>
      <c r="G46" s="326">
        <f>SUM(G44:G45)</f>
        <v>272</v>
      </c>
      <c r="H46" s="227">
        <v>17761032</v>
      </c>
    </row>
    <row r="47" spans="2:8" ht="12.75" customHeight="1">
      <c r="B47" s="325"/>
      <c r="C47" s="331" t="s">
        <v>144</v>
      </c>
      <c r="D47" s="328" t="s">
        <v>122</v>
      </c>
      <c r="E47" s="325"/>
      <c r="F47" s="227">
        <v>641</v>
      </c>
      <c r="G47" s="326">
        <v>295</v>
      </c>
      <c r="H47" s="227">
        <v>18909500</v>
      </c>
    </row>
    <row r="48" spans="2:8" ht="12.75">
      <c r="B48" s="325"/>
      <c r="C48" s="331" t="s">
        <v>144</v>
      </c>
      <c r="D48" s="328" t="s">
        <v>127</v>
      </c>
      <c r="E48" s="325"/>
      <c r="F48" s="227">
        <v>716</v>
      </c>
      <c r="G48" s="326">
        <v>53</v>
      </c>
      <c r="H48" s="227">
        <v>3794800</v>
      </c>
    </row>
    <row r="49" spans="2:8" ht="12.75" customHeight="1">
      <c r="B49" s="325"/>
      <c r="C49" s="331" t="s">
        <v>144</v>
      </c>
      <c r="D49" s="328" t="s">
        <v>123</v>
      </c>
      <c r="E49" s="325"/>
      <c r="F49" s="227">
        <v>5341.33</v>
      </c>
      <c r="G49" s="326">
        <v>7</v>
      </c>
      <c r="H49" s="227">
        <v>448671.92</v>
      </c>
    </row>
    <row r="50" spans="2:8" ht="12.75" customHeight="1">
      <c r="B50" s="325">
        <v>14</v>
      </c>
      <c r="C50" s="331" t="s">
        <v>145</v>
      </c>
      <c r="D50" s="331" t="s">
        <v>7</v>
      </c>
      <c r="E50" s="332"/>
      <c r="F50" s="227"/>
      <c r="G50" s="326">
        <f>SUM(G47:G49)</f>
        <v>355</v>
      </c>
      <c r="H50" s="227">
        <v>23152971.92</v>
      </c>
    </row>
    <row r="51" spans="2:8" ht="12.75" customHeight="1">
      <c r="B51" s="325"/>
      <c r="C51" s="331" t="s">
        <v>11</v>
      </c>
      <c r="D51" s="328" t="s">
        <v>122</v>
      </c>
      <c r="E51" s="325"/>
      <c r="F51" s="227">
        <v>641</v>
      </c>
      <c r="G51" s="326">
        <v>107</v>
      </c>
      <c r="H51" s="227">
        <v>6858700</v>
      </c>
    </row>
    <row r="52" spans="2:8" ht="12.75">
      <c r="B52" s="325"/>
      <c r="C52" s="331" t="s">
        <v>11</v>
      </c>
      <c r="D52" s="328" t="s">
        <v>127</v>
      </c>
      <c r="E52" s="325"/>
      <c r="F52" s="227">
        <v>716</v>
      </c>
      <c r="G52" s="326">
        <v>18</v>
      </c>
      <c r="H52" s="227">
        <v>1288800</v>
      </c>
    </row>
    <row r="53" spans="2:8" ht="12.75" customHeight="1">
      <c r="B53" s="325">
        <v>15</v>
      </c>
      <c r="C53" s="331" t="s">
        <v>146</v>
      </c>
      <c r="D53" s="331" t="s">
        <v>7</v>
      </c>
      <c r="E53" s="332"/>
      <c r="F53" s="227"/>
      <c r="G53" s="326">
        <f>SUM(G51:G52)</f>
        <v>125</v>
      </c>
      <c r="H53" s="227">
        <v>8147500</v>
      </c>
    </row>
    <row r="54" spans="2:8" ht="12.75" customHeight="1">
      <c r="B54" s="325"/>
      <c r="C54" s="331" t="s">
        <v>147</v>
      </c>
      <c r="D54" s="328" t="s">
        <v>122</v>
      </c>
      <c r="E54" s="325"/>
      <c r="F54" s="227">
        <v>641</v>
      </c>
      <c r="G54" s="326">
        <v>129</v>
      </c>
      <c r="H54" s="227">
        <v>8268900</v>
      </c>
    </row>
    <row r="55" spans="2:8" ht="12.75">
      <c r="B55" s="325"/>
      <c r="C55" s="331" t="s">
        <v>147</v>
      </c>
      <c r="D55" s="328" t="s">
        <v>127</v>
      </c>
      <c r="E55" s="325"/>
      <c r="F55" s="227">
        <v>716</v>
      </c>
      <c r="G55" s="326">
        <v>23</v>
      </c>
      <c r="H55" s="227">
        <v>1646800</v>
      </c>
    </row>
    <row r="56" spans="2:8" ht="12.75" customHeight="1">
      <c r="B56" s="325">
        <v>16</v>
      </c>
      <c r="C56" s="331" t="s">
        <v>147</v>
      </c>
      <c r="D56" s="331" t="s">
        <v>7</v>
      </c>
      <c r="E56" s="332"/>
      <c r="F56" s="227"/>
      <c r="G56" s="326">
        <f>SUM(G54:G55)</f>
        <v>152</v>
      </c>
      <c r="H56" s="227">
        <v>9915700</v>
      </c>
    </row>
    <row r="57" spans="2:8" ht="12.75" customHeight="1">
      <c r="B57" s="325"/>
      <c r="C57" s="331" t="s">
        <v>215</v>
      </c>
      <c r="D57" s="328" t="s">
        <v>122</v>
      </c>
      <c r="E57" s="325"/>
      <c r="F57" s="227">
        <v>641</v>
      </c>
      <c r="G57" s="326">
        <v>63</v>
      </c>
      <c r="H57" s="227">
        <v>3990742.3200000003</v>
      </c>
    </row>
    <row r="58" spans="2:8" ht="12.75" customHeight="1">
      <c r="B58" s="325">
        <v>17</v>
      </c>
      <c r="C58" s="331" t="s">
        <v>215</v>
      </c>
      <c r="D58" s="331" t="s">
        <v>7</v>
      </c>
      <c r="E58" s="332"/>
      <c r="F58" s="227"/>
      <c r="G58" s="326">
        <f>G57</f>
        <v>63</v>
      </c>
      <c r="H58" s="227">
        <v>3990742.3200000003</v>
      </c>
    </row>
    <row r="59" spans="2:8" ht="13.5" customHeight="1">
      <c r="B59" s="325"/>
      <c r="C59" s="328" t="s">
        <v>14</v>
      </c>
      <c r="D59" s="328"/>
      <c r="E59" s="227">
        <v>134642790</v>
      </c>
      <c r="F59" s="329"/>
      <c r="G59" s="329">
        <f>G9+G13+G16+G20+G22+G26+G29+G32+G35+G40+G43+G46+G50+G53+G56+G58</f>
        <v>2048</v>
      </c>
      <c r="H59" s="329">
        <f>H9+H13+H16+H20+H22+H26+H29+H32+H35+H40+H43+H46+H50+H53+H56+H58</f>
        <v>134642790</v>
      </c>
    </row>
    <row r="60" spans="3:6" s="178" customFormat="1" ht="14.25" customHeight="1">
      <c r="C60" s="308"/>
      <c r="D60" s="308"/>
      <c r="F60" s="177"/>
    </row>
    <row r="61" spans="3:5" s="176" customFormat="1" ht="12.75">
      <c r="C61" s="367"/>
      <c r="D61" s="367"/>
      <c r="E61" s="178"/>
    </row>
    <row r="62" spans="2:7" s="302" customFormat="1" ht="15" customHeight="1">
      <c r="B62" s="333"/>
      <c r="C62" s="300"/>
      <c r="D62" s="300"/>
      <c r="E62" s="301"/>
      <c r="G62" s="303"/>
    </row>
    <row r="63" spans="2:8" ht="12.75">
      <c r="B63" s="210"/>
      <c r="C63" s="210"/>
      <c r="D63" s="222"/>
      <c r="E63" s="222"/>
      <c r="F63" s="181"/>
      <c r="G63" s="223"/>
      <c r="H63" s="223"/>
    </row>
    <row r="64" spans="2:8" ht="12.75" customHeight="1">
      <c r="B64" s="210"/>
      <c r="C64" s="210"/>
      <c r="D64" s="222"/>
      <c r="E64" s="222"/>
      <c r="F64" s="181"/>
      <c r="H64" s="223"/>
    </row>
    <row r="65" spans="1:7" s="131" customFormat="1" ht="12.75">
      <c r="A65" s="174"/>
      <c r="B65" s="174"/>
      <c r="C65" s="306"/>
      <c r="D65" s="306"/>
      <c r="E65" s="177"/>
      <c r="F65" s="210"/>
      <c r="G65" s="210"/>
    </row>
    <row r="66" spans="2:8" ht="32.25" customHeight="1">
      <c r="B66" s="210"/>
      <c r="C66" s="210"/>
      <c r="D66" s="222"/>
      <c r="E66" s="222"/>
      <c r="F66" s="222"/>
      <c r="H66" s="223"/>
    </row>
    <row r="67" spans="2:6" ht="32.25" customHeight="1">
      <c r="B67" s="212"/>
      <c r="C67" s="131"/>
      <c r="D67" s="131"/>
      <c r="E67" s="334"/>
      <c r="F67" s="131"/>
    </row>
    <row r="68" spans="2:6" ht="32.25" customHeight="1">
      <c r="B68" s="174"/>
      <c r="C68" s="225"/>
      <c r="D68" s="207"/>
      <c r="E68" s="335"/>
      <c r="F68" s="131"/>
    </row>
    <row r="69" spans="1:6" s="336" customFormat="1" ht="32.25" customHeight="1">
      <c r="A69" s="181"/>
      <c r="B69" s="214"/>
      <c r="C69" s="214"/>
      <c r="D69" s="214"/>
      <c r="E69" s="266"/>
      <c r="F69" s="207"/>
    </row>
  </sheetData>
  <sheetProtection/>
  <mergeCells count="2">
    <mergeCell ref="B2:D2"/>
    <mergeCell ref="C61:D6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58"/>
  <sheetViews>
    <sheetView zoomScalePageLayoutView="0" workbookViewId="0" topLeftCell="A37">
      <selection activeCell="K47" sqref="K47"/>
    </sheetView>
  </sheetViews>
  <sheetFormatPr defaultColWidth="8.8515625" defaultRowHeight="12.75"/>
  <cols>
    <col min="1" max="1" width="1.8515625" style="399" customWidth="1"/>
    <col min="2" max="2" width="5.00390625" style="399" customWidth="1"/>
    <col min="3" max="3" width="21.7109375" style="399" customWidth="1"/>
    <col min="4" max="4" width="34.8515625" style="399" customWidth="1"/>
    <col min="5" max="5" width="8.57421875" style="399" hidden="1" customWidth="1"/>
    <col min="6" max="6" width="14.421875" style="147" hidden="1" customWidth="1"/>
    <col min="7" max="7" width="14.00390625" style="147" hidden="1" customWidth="1"/>
    <col min="8" max="8" width="30.140625" style="162" customWidth="1"/>
    <col min="9" max="10" width="8.8515625" style="399" customWidth="1"/>
    <col min="11" max="11" width="8.7109375" style="399" customWidth="1"/>
    <col min="12" max="12" width="10.140625" style="399" bestFit="1" customWidth="1"/>
    <col min="13" max="16384" width="8.8515625" style="399" customWidth="1"/>
  </cols>
  <sheetData>
    <row r="2" ht="12" customHeight="1"/>
    <row r="3" ht="19.5" customHeight="1">
      <c r="B3" s="401" t="s">
        <v>116</v>
      </c>
    </row>
    <row r="4" ht="18.75" customHeight="1"/>
    <row r="5" spans="2:8" ht="36.75" customHeight="1">
      <c r="B5" s="136" t="s">
        <v>21</v>
      </c>
      <c r="C5" s="37" t="s">
        <v>166</v>
      </c>
      <c r="D5" s="391" t="s">
        <v>18</v>
      </c>
      <c r="E5" s="85" t="s">
        <v>281</v>
      </c>
      <c r="F5" s="37" t="s">
        <v>270</v>
      </c>
      <c r="G5" s="85" t="s">
        <v>271</v>
      </c>
      <c r="H5" s="404" t="s">
        <v>278</v>
      </c>
    </row>
    <row r="6" spans="2:8" ht="18" customHeight="1">
      <c r="B6" s="392">
        <v>1</v>
      </c>
      <c r="C6" s="393" t="s">
        <v>74</v>
      </c>
      <c r="D6" s="394" t="s">
        <v>191</v>
      </c>
      <c r="E6" s="14"/>
      <c r="F6" s="146">
        <v>1078016.4</v>
      </c>
      <c r="G6" s="146">
        <v>221515.55</v>
      </c>
      <c r="H6" s="146">
        <v>690724.9400000001</v>
      </c>
    </row>
    <row r="7" spans="2:8" ht="12.75">
      <c r="B7" s="392"/>
      <c r="C7" s="393"/>
      <c r="D7" s="394" t="s">
        <v>192</v>
      </c>
      <c r="E7" s="14"/>
      <c r="F7" s="146">
        <v>7851.52</v>
      </c>
      <c r="G7" s="146">
        <v>5121.76</v>
      </c>
      <c r="H7" s="146">
        <v>3341.86</v>
      </c>
    </row>
    <row r="8" spans="2:8" ht="25.5">
      <c r="B8" s="392"/>
      <c r="C8" s="393"/>
      <c r="D8" s="133" t="s">
        <v>17</v>
      </c>
      <c r="E8" s="395"/>
      <c r="F8" s="146">
        <v>69494.9</v>
      </c>
      <c r="G8" s="146">
        <v>98784.2</v>
      </c>
      <c r="H8" s="146">
        <v>5066</v>
      </c>
    </row>
    <row r="9" spans="2:8" ht="12.75">
      <c r="B9" s="392"/>
      <c r="C9" s="393"/>
      <c r="D9" s="394" t="s">
        <v>261</v>
      </c>
      <c r="E9" s="14"/>
      <c r="F9" s="146">
        <v>1093583.05</v>
      </c>
      <c r="G9" s="146">
        <v>294134.32</v>
      </c>
      <c r="H9" s="146">
        <v>631105.6699999999</v>
      </c>
    </row>
    <row r="10" spans="2:9" ht="25.5">
      <c r="B10" s="392"/>
      <c r="C10" s="393"/>
      <c r="D10" s="394" t="s">
        <v>185</v>
      </c>
      <c r="E10" s="14"/>
      <c r="F10" s="146">
        <v>141446.49</v>
      </c>
      <c r="G10" s="146">
        <v>136945.38</v>
      </c>
      <c r="H10" s="146">
        <v>1201.53</v>
      </c>
      <c r="I10" s="399" t="s">
        <v>101</v>
      </c>
    </row>
    <row r="11" spans="2:8" ht="16.5" customHeight="1">
      <c r="B11" s="392"/>
      <c r="C11" s="393"/>
      <c r="D11" s="133" t="s">
        <v>237</v>
      </c>
      <c r="E11" s="396"/>
      <c r="F11" s="146">
        <v>0</v>
      </c>
      <c r="G11" s="146">
        <v>0</v>
      </c>
      <c r="H11" s="146">
        <v>17180</v>
      </c>
    </row>
    <row r="12" spans="2:8" ht="24.75" customHeight="1">
      <c r="B12" s="392"/>
      <c r="C12" s="393"/>
      <c r="D12" s="133" t="s">
        <v>267</v>
      </c>
      <c r="E12" s="396"/>
      <c r="F12" s="146">
        <v>0</v>
      </c>
      <c r="G12" s="146">
        <v>0</v>
      </c>
      <c r="H12" s="146">
        <v>78310</v>
      </c>
    </row>
    <row r="13" spans="2:8" ht="12.75">
      <c r="B13" s="392"/>
      <c r="C13" s="393"/>
      <c r="D13" s="391" t="s">
        <v>7</v>
      </c>
      <c r="E13" s="14">
        <v>1426930</v>
      </c>
      <c r="F13" s="154">
        <f>SUM(F6:F12)</f>
        <v>2390392.3600000003</v>
      </c>
      <c r="G13" s="154">
        <f>SUM(G6:G12)</f>
        <v>756501.2100000001</v>
      </c>
      <c r="H13" s="146">
        <v>1426930</v>
      </c>
    </row>
    <row r="14" spans="2:8" ht="20.25" customHeight="1">
      <c r="B14" s="392">
        <v>2</v>
      </c>
      <c r="C14" s="392" t="s">
        <v>75</v>
      </c>
      <c r="D14" s="37" t="s">
        <v>213</v>
      </c>
      <c r="E14" s="35"/>
      <c r="F14" s="146">
        <v>2806000</v>
      </c>
      <c r="G14" s="356"/>
      <c r="H14" s="146">
        <v>2423600</v>
      </c>
    </row>
    <row r="15" spans="2:8" s="400" customFormat="1" ht="12.75">
      <c r="B15" s="392"/>
      <c r="C15" s="392"/>
      <c r="D15" s="397" t="s">
        <v>7</v>
      </c>
      <c r="E15" s="35">
        <v>2423600</v>
      </c>
      <c r="F15" s="154">
        <f>F14</f>
        <v>2806000</v>
      </c>
      <c r="G15" s="154">
        <f>G14</f>
        <v>0</v>
      </c>
      <c r="H15" s="146">
        <v>2423600</v>
      </c>
    </row>
    <row r="16" spans="2:8" ht="12.75">
      <c r="B16" s="392">
        <v>3</v>
      </c>
      <c r="C16" s="392" t="s">
        <v>103</v>
      </c>
      <c r="D16" s="394" t="s">
        <v>191</v>
      </c>
      <c r="E16" s="14"/>
      <c r="F16" s="146">
        <v>876244.4</v>
      </c>
      <c r="G16" s="146">
        <v>1015713.5</v>
      </c>
      <c r="H16" s="146">
        <v>132800</v>
      </c>
    </row>
    <row r="17" spans="2:8" ht="12.75">
      <c r="B17" s="392"/>
      <c r="C17" s="392"/>
      <c r="D17" s="391" t="s">
        <v>213</v>
      </c>
      <c r="E17" s="35"/>
      <c r="F17" s="146">
        <v>0</v>
      </c>
      <c r="G17" s="146">
        <v>68947</v>
      </c>
      <c r="H17" s="146">
        <v>0</v>
      </c>
    </row>
    <row r="18" spans="2:12" ht="12.75">
      <c r="B18" s="392"/>
      <c r="C18" s="392"/>
      <c r="D18" s="133" t="s">
        <v>237</v>
      </c>
      <c r="E18" s="35"/>
      <c r="F18" s="146">
        <v>0</v>
      </c>
      <c r="G18" s="146">
        <v>0</v>
      </c>
      <c r="H18" s="146">
        <v>0</v>
      </c>
      <c r="L18" s="400"/>
    </row>
    <row r="19" spans="2:8" ht="12.75">
      <c r="B19" s="392"/>
      <c r="C19" s="392"/>
      <c r="D19" s="391" t="s">
        <v>7</v>
      </c>
      <c r="E19" s="35">
        <v>282800</v>
      </c>
      <c r="F19" s="154">
        <f>SUM(F16:F18)</f>
        <v>876244.4</v>
      </c>
      <c r="G19" s="154">
        <f>SUM(G16:G18)</f>
        <v>1084660.5</v>
      </c>
      <c r="H19" s="146">
        <v>132800</v>
      </c>
    </row>
    <row r="20" spans="2:8" ht="13.5" customHeight="1">
      <c r="B20" s="392">
        <v>4</v>
      </c>
      <c r="C20" s="392" t="s">
        <v>19</v>
      </c>
      <c r="D20" s="391" t="s">
        <v>213</v>
      </c>
      <c r="E20" s="35"/>
      <c r="F20" s="146">
        <v>66897.5</v>
      </c>
      <c r="G20" s="146">
        <v>55262</v>
      </c>
      <c r="H20" s="146">
        <v>24060</v>
      </c>
    </row>
    <row r="21" spans="2:8" ht="13.5" customHeight="1">
      <c r="B21" s="392"/>
      <c r="C21" s="392"/>
      <c r="D21" s="133" t="s">
        <v>237</v>
      </c>
      <c r="E21" s="35"/>
      <c r="F21" s="146">
        <v>0</v>
      </c>
      <c r="G21" s="146">
        <v>981</v>
      </c>
      <c r="H21" s="146">
        <v>0</v>
      </c>
    </row>
    <row r="22" spans="2:8" ht="12.75">
      <c r="B22" s="392"/>
      <c r="C22" s="392"/>
      <c r="D22" s="391" t="s">
        <v>7</v>
      </c>
      <c r="E22" s="35">
        <v>24060</v>
      </c>
      <c r="F22" s="154">
        <f>SUM(F20:F21)</f>
        <v>66897.5</v>
      </c>
      <c r="G22" s="154">
        <f>SUM(G20:G21)</f>
        <v>56243</v>
      </c>
      <c r="H22" s="146">
        <v>24060</v>
      </c>
    </row>
    <row r="23" spans="2:8" ht="17.25" customHeight="1">
      <c r="B23" s="392">
        <v>5</v>
      </c>
      <c r="C23" s="392" t="s">
        <v>76</v>
      </c>
      <c r="D23" s="394" t="s">
        <v>191</v>
      </c>
      <c r="E23" s="14"/>
      <c r="F23" s="146">
        <v>112332.68</v>
      </c>
      <c r="G23" s="146">
        <v>39740.5</v>
      </c>
      <c r="H23" s="146">
        <v>78410</v>
      </c>
    </row>
    <row r="24" spans="2:8" ht="12.75">
      <c r="B24" s="392"/>
      <c r="C24" s="392"/>
      <c r="D24" s="394" t="s">
        <v>192</v>
      </c>
      <c r="E24" s="35"/>
      <c r="F24" s="146">
        <v>31147.84</v>
      </c>
      <c r="G24" s="146">
        <v>2990.48</v>
      </c>
      <c r="H24" s="146">
        <v>111579</v>
      </c>
    </row>
    <row r="25" spans="2:8" ht="18.75" customHeight="1">
      <c r="B25" s="392"/>
      <c r="C25" s="392"/>
      <c r="D25" s="394" t="s">
        <v>50</v>
      </c>
      <c r="E25" s="14"/>
      <c r="F25" s="146">
        <v>113153.93</v>
      </c>
      <c r="G25" s="146">
        <v>239580.91</v>
      </c>
      <c r="H25" s="146">
        <v>251599.52</v>
      </c>
    </row>
    <row r="26" spans="2:8" ht="23.25" customHeight="1">
      <c r="B26" s="392"/>
      <c r="C26" s="392"/>
      <c r="D26" s="394" t="s">
        <v>261</v>
      </c>
      <c r="E26" s="14"/>
      <c r="F26" s="146">
        <v>4061.24</v>
      </c>
      <c r="G26" s="146">
        <v>0</v>
      </c>
      <c r="H26" s="146">
        <v>156</v>
      </c>
    </row>
    <row r="27" spans="2:8" ht="25.5">
      <c r="B27" s="392"/>
      <c r="C27" s="392"/>
      <c r="D27" s="394" t="s">
        <v>185</v>
      </c>
      <c r="E27" s="14"/>
      <c r="F27" s="146">
        <v>15547.53</v>
      </c>
      <c r="G27" s="146">
        <v>52185.33</v>
      </c>
      <c r="H27" s="146">
        <v>6752</v>
      </c>
    </row>
    <row r="28" spans="2:8" ht="12.75">
      <c r="B28" s="392"/>
      <c r="C28" s="392"/>
      <c r="D28" s="133" t="s">
        <v>237</v>
      </c>
      <c r="E28" s="14"/>
      <c r="F28" s="146">
        <v>0</v>
      </c>
      <c r="G28" s="146">
        <v>177494.64</v>
      </c>
      <c r="H28" s="146">
        <v>174550</v>
      </c>
    </row>
    <row r="29" spans="2:8" ht="25.5">
      <c r="B29" s="392"/>
      <c r="C29" s="392"/>
      <c r="D29" s="133" t="s">
        <v>267</v>
      </c>
      <c r="E29" s="14"/>
      <c r="F29" s="146">
        <v>0</v>
      </c>
      <c r="G29" s="146">
        <v>0</v>
      </c>
      <c r="H29" s="146">
        <v>17560</v>
      </c>
    </row>
    <row r="30" spans="2:8" ht="25.5" customHeight="1">
      <c r="B30" s="392"/>
      <c r="C30" s="392"/>
      <c r="D30" s="391" t="s">
        <v>7</v>
      </c>
      <c r="E30" s="35">
        <v>640610</v>
      </c>
      <c r="F30" s="154">
        <f>SUM(F23:F29)</f>
        <v>276243.22</v>
      </c>
      <c r="G30" s="154">
        <f>SUM(G23:G29)</f>
        <v>511991.86000000004</v>
      </c>
      <c r="H30" s="146">
        <v>640606.52</v>
      </c>
    </row>
    <row r="31" spans="2:8" ht="18.75" customHeight="1">
      <c r="B31" s="392">
        <v>6</v>
      </c>
      <c r="C31" s="392" t="s">
        <v>77</v>
      </c>
      <c r="D31" s="394" t="s">
        <v>151</v>
      </c>
      <c r="E31" s="14"/>
      <c r="F31" s="146">
        <v>82069.15</v>
      </c>
      <c r="G31" s="146">
        <v>54381.88</v>
      </c>
      <c r="H31" s="146">
        <v>71725</v>
      </c>
    </row>
    <row r="32" spans="2:8" ht="16.5" customHeight="1">
      <c r="B32" s="392"/>
      <c r="C32" s="392"/>
      <c r="D32" s="391" t="s">
        <v>213</v>
      </c>
      <c r="E32" s="35"/>
      <c r="F32" s="146">
        <v>0</v>
      </c>
      <c r="G32" s="146">
        <v>48396</v>
      </c>
      <c r="H32" s="146">
        <v>0</v>
      </c>
    </row>
    <row r="33" spans="2:8" ht="27" customHeight="1">
      <c r="B33" s="392"/>
      <c r="C33" s="392"/>
      <c r="D33" s="133" t="s">
        <v>237</v>
      </c>
      <c r="E33" s="35"/>
      <c r="F33" s="146">
        <v>3736.76</v>
      </c>
      <c r="G33" s="146">
        <v>9966.68</v>
      </c>
      <c r="H33" s="146">
        <v>275</v>
      </c>
    </row>
    <row r="34" spans="2:8" ht="25.5">
      <c r="B34" s="392"/>
      <c r="C34" s="392"/>
      <c r="D34" s="133" t="s">
        <v>267</v>
      </c>
      <c r="E34" s="14"/>
      <c r="F34" s="146">
        <v>0</v>
      </c>
      <c r="G34" s="146">
        <v>0</v>
      </c>
      <c r="H34" s="146">
        <v>29610</v>
      </c>
    </row>
    <row r="35" spans="2:8" ht="33" customHeight="1">
      <c r="B35" s="392"/>
      <c r="C35" s="392"/>
      <c r="D35" s="391" t="s">
        <v>7</v>
      </c>
      <c r="E35" s="35">
        <v>101610</v>
      </c>
      <c r="F35" s="154">
        <f>SUM(F31:F34)</f>
        <v>85805.90999999999</v>
      </c>
      <c r="G35" s="154">
        <f>SUM(G31:G34)</f>
        <v>112744.56</v>
      </c>
      <c r="H35" s="146">
        <v>101610</v>
      </c>
    </row>
    <row r="36" spans="2:8" ht="24" customHeight="1">
      <c r="B36" s="392">
        <v>7</v>
      </c>
      <c r="C36" s="392" t="s">
        <v>78</v>
      </c>
      <c r="D36" s="394" t="s">
        <v>191</v>
      </c>
      <c r="E36" s="14"/>
      <c r="F36" s="146">
        <v>22146.94</v>
      </c>
      <c r="G36" s="146">
        <v>15521.5</v>
      </c>
      <c r="H36" s="146">
        <v>25550.120000000003</v>
      </c>
    </row>
    <row r="37" spans="2:8" ht="23.25" customHeight="1">
      <c r="B37" s="392"/>
      <c r="C37" s="392"/>
      <c r="D37" s="394" t="s">
        <v>192</v>
      </c>
      <c r="E37" s="35"/>
      <c r="F37" s="146">
        <v>38305.04</v>
      </c>
      <c r="G37" s="146">
        <v>18533.96</v>
      </c>
      <c r="H37" s="146">
        <v>23542.78</v>
      </c>
    </row>
    <row r="38" spans="2:8" ht="22.5" customHeight="1">
      <c r="B38" s="392"/>
      <c r="C38" s="392"/>
      <c r="D38" s="391" t="s">
        <v>8</v>
      </c>
      <c r="E38" s="35"/>
      <c r="F38" s="146">
        <v>285497.2</v>
      </c>
      <c r="G38" s="146">
        <v>23181.62</v>
      </c>
      <c r="H38" s="146">
        <v>270665.91</v>
      </c>
    </row>
    <row r="39" spans="2:8" ht="17.25" customHeight="1">
      <c r="B39" s="392"/>
      <c r="C39" s="392"/>
      <c r="D39" s="133" t="s">
        <v>165</v>
      </c>
      <c r="E39" s="395"/>
      <c r="F39" s="146">
        <v>530312.13</v>
      </c>
      <c r="G39" s="146">
        <v>262081.57</v>
      </c>
      <c r="H39" s="146">
        <v>197331.54</v>
      </c>
    </row>
    <row r="40" spans="2:8" ht="12.75">
      <c r="B40" s="392"/>
      <c r="C40" s="392"/>
      <c r="D40" s="394" t="s">
        <v>261</v>
      </c>
      <c r="E40" s="14"/>
      <c r="F40" s="146">
        <v>43850.15</v>
      </c>
      <c r="G40" s="146">
        <v>1666</v>
      </c>
      <c r="H40" s="146">
        <v>11599.65</v>
      </c>
    </row>
    <row r="41" spans="2:8" ht="24.75" customHeight="1">
      <c r="B41" s="392"/>
      <c r="C41" s="392"/>
      <c r="D41" s="394" t="s">
        <v>185</v>
      </c>
      <c r="E41" s="14"/>
      <c r="F41" s="146">
        <v>815.15</v>
      </c>
      <c r="G41" s="146">
        <v>5006.33</v>
      </c>
      <c r="H41" s="146">
        <v>0</v>
      </c>
    </row>
    <row r="42" spans="2:8" ht="24.75" customHeight="1">
      <c r="B42" s="392"/>
      <c r="C42" s="392"/>
      <c r="D42" s="133" t="s">
        <v>267</v>
      </c>
      <c r="E42" s="14"/>
      <c r="F42" s="146">
        <v>0</v>
      </c>
      <c r="G42" s="146">
        <v>0</v>
      </c>
      <c r="H42" s="146">
        <v>27210</v>
      </c>
    </row>
    <row r="43" spans="2:8" ht="18" customHeight="1">
      <c r="B43" s="392"/>
      <c r="C43" s="392"/>
      <c r="D43" s="391" t="s">
        <v>7</v>
      </c>
      <c r="E43" s="35">
        <v>555900</v>
      </c>
      <c r="F43" s="154">
        <f>SUM(F36:F42)</f>
        <v>920926.6100000001</v>
      </c>
      <c r="G43" s="154">
        <f>SUM(G36:G42)</f>
        <v>325990.98000000004</v>
      </c>
      <c r="H43" s="146">
        <v>555900</v>
      </c>
    </row>
    <row r="44" spans="2:8" ht="12.75">
      <c r="B44" s="392">
        <v>8</v>
      </c>
      <c r="C44" s="392" t="s">
        <v>163</v>
      </c>
      <c r="D44" s="394" t="s">
        <v>191</v>
      </c>
      <c r="E44" s="14"/>
      <c r="F44" s="146">
        <v>36413.71</v>
      </c>
      <c r="G44" s="146">
        <v>11415.82</v>
      </c>
      <c r="H44" s="146">
        <v>20946</v>
      </c>
    </row>
    <row r="45" spans="2:8" ht="12.75">
      <c r="B45" s="392"/>
      <c r="C45" s="392"/>
      <c r="D45" s="394" t="s">
        <v>192</v>
      </c>
      <c r="E45" s="35"/>
      <c r="F45" s="146">
        <v>5072.85</v>
      </c>
      <c r="G45" s="146">
        <v>974.59</v>
      </c>
      <c r="H45" s="146">
        <v>10748</v>
      </c>
    </row>
    <row r="46" spans="2:8" ht="12.75">
      <c r="B46" s="392"/>
      <c r="C46" s="392"/>
      <c r="D46" s="391" t="s">
        <v>8</v>
      </c>
      <c r="E46" s="35"/>
      <c r="F46" s="146">
        <v>95461.335</v>
      </c>
      <c r="G46" s="146">
        <v>7620.4</v>
      </c>
      <c r="H46" s="146">
        <v>90995</v>
      </c>
    </row>
    <row r="47" spans="2:8" ht="12.75">
      <c r="B47" s="392"/>
      <c r="C47" s="392"/>
      <c r="D47" s="394" t="s">
        <v>261</v>
      </c>
      <c r="E47" s="14"/>
      <c r="F47" s="146">
        <v>9868.03</v>
      </c>
      <c r="G47" s="146">
        <v>656.76</v>
      </c>
      <c r="H47" s="146">
        <v>481</v>
      </c>
    </row>
    <row r="48" spans="2:8" ht="25.5">
      <c r="B48" s="392"/>
      <c r="C48" s="392"/>
      <c r="D48" s="394" t="s">
        <v>185</v>
      </c>
      <c r="E48" s="398"/>
      <c r="F48" s="146">
        <v>0</v>
      </c>
      <c r="G48" s="146">
        <v>971.04</v>
      </c>
      <c r="H48" s="146">
        <v>0</v>
      </c>
    </row>
    <row r="49" spans="2:8" ht="12.75">
      <c r="B49" s="392"/>
      <c r="C49" s="392"/>
      <c r="D49" s="133" t="s">
        <v>165</v>
      </c>
      <c r="E49" s="398"/>
      <c r="F49" s="146">
        <v>0</v>
      </c>
      <c r="G49" s="146">
        <v>0</v>
      </c>
      <c r="H49" s="146">
        <v>0</v>
      </c>
    </row>
    <row r="50" spans="2:8" ht="25.5">
      <c r="B50" s="392"/>
      <c r="C50" s="392"/>
      <c r="D50" s="133" t="s">
        <v>267</v>
      </c>
      <c r="E50" s="398"/>
      <c r="F50" s="146">
        <v>0</v>
      </c>
      <c r="G50" s="146">
        <v>0</v>
      </c>
      <c r="H50" s="146">
        <v>13620</v>
      </c>
    </row>
    <row r="51" spans="2:8" ht="13.5" customHeight="1">
      <c r="B51" s="392"/>
      <c r="C51" s="392"/>
      <c r="D51" s="391" t="s">
        <v>7</v>
      </c>
      <c r="E51" s="35">
        <v>136790</v>
      </c>
      <c r="F51" s="154">
        <f>SUM(F44:F50)</f>
        <v>146815.92500000002</v>
      </c>
      <c r="G51" s="154">
        <f>SUM(G44:G50)</f>
        <v>21638.609999999997</v>
      </c>
      <c r="H51" s="146">
        <v>136790</v>
      </c>
    </row>
    <row r="52" spans="2:8" ht="12.75">
      <c r="B52" s="392">
        <v>9</v>
      </c>
      <c r="C52" s="392" t="s">
        <v>164</v>
      </c>
      <c r="D52" s="394" t="s">
        <v>191</v>
      </c>
      <c r="E52" s="14"/>
      <c r="F52" s="146">
        <v>60547</v>
      </c>
      <c r="G52" s="146">
        <v>480220.5</v>
      </c>
      <c r="H52" s="146">
        <v>78000</v>
      </c>
    </row>
    <row r="53" spans="2:8" ht="15.75" customHeight="1">
      <c r="B53" s="392"/>
      <c r="C53" s="392"/>
      <c r="D53" s="391" t="s">
        <v>213</v>
      </c>
      <c r="E53" s="35"/>
      <c r="F53" s="146">
        <v>173213</v>
      </c>
      <c r="G53" s="146">
        <v>8806</v>
      </c>
      <c r="H53" s="146">
        <v>0</v>
      </c>
    </row>
    <row r="54" spans="2:8" ht="12.75">
      <c r="B54" s="392"/>
      <c r="C54" s="392"/>
      <c r="D54" s="133" t="s">
        <v>237</v>
      </c>
      <c r="E54" s="35"/>
      <c r="F54" s="146">
        <v>0</v>
      </c>
      <c r="G54" s="146">
        <v>0</v>
      </c>
      <c r="H54" s="146">
        <v>0</v>
      </c>
    </row>
    <row r="55" spans="2:8" ht="12.75">
      <c r="B55" s="392"/>
      <c r="C55" s="392"/>
      <c r="D55" s="391" t="s">
        <v>7</v>
      </c>
      <c r="E55" s="35">
        <v>78000</v>
      </c>
      <c r="F55" s="146">
        <f>SUM(F52:F54)</f>
        <v>233760</v>
      </c>
      <c r="G55" s="146">
        <f>SUM(G52:G54)</f>
        <v>489026.5</v>
      </c>
      <c r="H55" s="146">
        <v>78000</v>
      </c>
    </row>
    <row r="56" spans="6:8" s="402" customFormat="1" ht="12.75">
      <c r="F56" s="403"/>
      <c r="G56" s="403"/>
      <c r="H56" s="405"/>
    </row>
    <row r="57" spans="2:5" ht="18" customHeight="1">
      <c r="B57" s="363"/>
      <c r="C57" s="363"/>
      <c r="E57" s="400"/>
    </row>
    <row r="58" spans="2:5" ht="12.75">
      <c r="B58" s="230"/>
      <c r="C58" s="230"/>
      <c r="E58" s="400"/>
    </row>
  </sheetData>
  <sheetProtection/>
  <mergeCells count="19">
    <mergeCell ref="B57:C57"/>
    <mergeCell ref="B6:B13"/>
    <mergeCell ref="C6:C13"/>
    <mergeCell ref="B14:B15"/>
    <mergeCell ref="C14:C15"/>
    <mergeCell ref="B16:B19"/>
    <mergeCell ref="C16:C19"/>
    <mergeCell ref="B20:B22"/>
    <mergeCell ref="C20:C22"/>
    <mergeCell ref="B23:B30"/>
    <mergeCell ref="B52:B55"/>
    <mergeCell ref="C52:C55"/>
    <mergeCell ref="C23:C30"/>
    <mergeCell ref="B31:B35"/>
    <mergeCell ref="C31:C35"/>
    <mergeCell ref="B36:B43"/>
    <mergeCell ref="C36:C43"/>
    <mergeCell ref="B44:B51"/>
    <mergeCell ref="C44:C51"/>
  </mergeCells>
  <printOptions/>
  <pageMargins left="0.15748031496062992" right="0.15748031496062992" top="0.31496062992125984" bottom="0.2755905511811024" header="0.2362204724409449" footer="0.15748031496062992"/>
  <pageSetup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1">
      <selection activeCell="I10" sqref="H10:I10"/>
    </sheetView>
  </sheetViews>
  <sheetFormatPr defaultColWidth="9.140625" defaultRowHeight="12.75"/>
  <cols>
    <col min="1" max="1" width="3.57421875" style="27" customWidth="1"/>
    <col min="2" max="2" width="4.57421875" style="27" customWidth="1"/>
    <col min="3" max="3" width="38.421875" style="27" customWidth="1"/>
    <col min="4" max="4" width="26.7109375" style="27" customWidth="1"/>
    <col min="5" max="16384" width="9.140625" style="27" customWidth="1"/>
  </cols>
  <sheetData>
    <row r="1" s="55" customFormat="1" ht="12.75">
      <c r="C1" s="53"/>
    </row>
    <row r="2" s="16" customFormat="1" ht="12.75"/>
    <row r="3" s="16" customFormat="1" ht="12.75"/>
    <row r="4" s="16" customFormat="1" ht="12.75"/>
    <row r="5" s="30" customFormat="1" ht="12.75"/>
    <row r="7" ht="12.75">
      <c r="C7" s="57" t="s">
        <v>29</v>
      </c>
    </row>
    <row r="10" spans="2:4" ht="79.5" customHeight="1">
      <c r="B10" s="161" t="s">
        <v>21</v>
      </c>
      <c r="C10" s="205" t="s">
        <v>1</v>
      </c>
      <c r="D10" s="130" t="s">
        <v>278</v>
      </c>
    </row>
    <row r="11" spans="2:4" s="80" customFormat="1" ht="32.25" customHeight="1">
      <c r="B11" s="155">
        <v>1</v>
      </c>
      <c r="C11" s="110" t="s">
        <v>30</v>
      </c>
      <c r="D11" s="130">
        <v>5611.21</v>
      </c>
    </row>
    <row r="12" spans="2:4" s="80" customFormat="1" ht="38.25">
      <c r="B12" s="155">
        <v>2</v>
      </c>
      <c r="C12" s="110" t="s">
        <v>9</v>
      </c>
      <c r="D12" s="130">
        <v>60805.33</v>
      </c>
    </row>
    <row r="13" spans="2:4" s="80" customFormat="1" ht="24" customHeight="1">
      <c r="B13" s="155">
        <v>3</v>
      </c>
      <c r="C13" s="160" t="s">
        <v>45</v>
      </c>
      <c r="D13" s="130">
        <v>16723.46</v>
      </c>
    </row>
    <row r="14" spans="2:4" ht="18" customHeight="1">
      <c r="B14" s="110"/>
      <c r="C14" s="110" t="s">
        <v>7</v>
      </c>
      <c r="D14" s="130">
        <v>83140</v>
      </c>
    </row>
    <row r="15" spans="2:3" ht="12.75">
      <c r="B15" s="60"/>
      <c r="C15" s="60"/>
    </row>
    <row r="16" spans="2:3" ht="12.75">
      <c r="B16" s="60"/>
      <c r="C16" s="60"/>
    </row>
    <row r="17" spans="2:3" ht="12.75" customHeight="1">
      <c r="B17" s="362"/>
      <c r="C17" s="362"/>
    </row>
    <row r="18" spans="2:3" ht="12.75">
      <c r="B18" s="121"/>
      <c r="C18" s="204"/>
    </row>
    <row r="19" spans="2:3" ht="12.75">
      <c r="B19" s="102"/>
      <c r="C19" s="121"/>
    </row>
    <row r="20" ht="12.75">
      <c r="C20" s="102"/>
    </row>
    <row r="21" spans="2:3" ht="12.75">
      <c r="B21" s="16"/>
      <c r="C21" s="21"/>
    </row>
    <row r="22" spans="2:3" s="21" customFormat="1" ht="12.75">
      <c r="B22" s="50"/>
      <c r="C22" s="22"/>
    </row>
    <row r="23" spans="2:3" s="21" customFormat="1" ht="12.75">
      <c r="B23" s="50"/>
      <c r="C23" s="19"/>
    </row>
    <row r="24" spans="2:3" s="21" customFormat="1" ht="12.75">
      <c r="B24" s="55"/>
      <c r="C24" s="51"/>
    </row>
    <row r="25" spans="2:3" s="13" customFormat="1" ht="12.75">
      <c r="B25" s="55"/>
      <c r="C25" s="36"/>
    </row>
    <row r="26" spans="2:3" s="48" customFormat="1" ht="12.75">
      <c r="B26" s="55"/>
      <c r="C26" s="55"/>
    </row>
    <row r="27" s="78" customFormat="1" ht="12.75">
      <c r="C27" s="79"/>
    </row>
    <row r="28" s="48" customFormat="1" ht="12.75">
      <c r="B28" s="62"/>
    </row>
    <row r="29" s="16" customFormat="1" ht="12.75">
      <c r="C29" s="20"/>
    </row>
  </sheetData>
  <sheetProtection/>
  <mergeCells count="1">
    <mergeCell ref="B17:C17"/>
  </mergeCells>
  <printOptions/>
  <pageMargins left="0.15748031496062992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27"/>
  <sheetViews>
    <sheetView zoomScalePageLayoutView="0" workbookViewId="0" topLeftCell="A1">
      <selection activeCell="B10" sqref="B10:D14"/>
    </sheetView>
  </sheetViews>
  <sheetFormatPr defaultColWidth="9.140625" defaultRowHeight="12.75"/>
  <cols>
    <col min="1" max="1" width="1.57421875" style="29" customWidth="1"/>
    <col min="2" max="2" width="4.8515625" style="29" customWidth="1"/>
    <col min="3" max="3" width="38.7109375" style="29" customWidth="1"/>
    <col min="4" max="4" width="22.00390625" style="29" customWidth="1"/>
    <col min="5" max="16384" width="9.140625" style="29" customWidth="1"/>
  </cols>
  <sheetData>
    <row r="1" s="16" customFormat="1" ht="12.75" customHeight="1"/>
    <row r="2" s="16" customFormat="1" ht="12.75"/>
    <row r="4" s="13" customFormat="1" ht="12.75"/>
    <row r="5" s="6" customFormat="1" ht="12.75">
      <c r="C5" s="57" t="s">
        <v>184</v>
      </c>
    </row>
    <row r="10" spans="2:4" s="27" customFormat="1" ht="63.75" customHeight="1">
      <c r="B10" s="318" t="s">
        <v>21</v>
      </c>
      <c r="C10" s="205" t="s">
        <v>1</v>
      </c>
      <c r="D10" s="130" t="s">
        <v>280</v>
      </c>
    </row>
    <row r="11" spans="2:4" s="80" customFormat="1" ht="30.75" customHeight="1">
      <c r="B11" s="218">
        <v>1</v>
      </c>
      <c r="C11" s="110" t="s">
        <v>30</v>
      </c>
      <c r="D11" s="130">
        <v>99516.92000000001</v>
      </c>
    </row>
    <row r="12" spans="2:4" s="80" customFormat="1" ht="42" customHeight="1">
      <c r="B12" s="218">
        <v>2</v>
      </c>
      <c r="C12" s="110" t="s">
        <v>9</v>
      </c>
      <c r="D12" s="130">
        <v>1102625</v>
      </c>
    </row>
    <row r="13" spans="2:4" s="80" customFormat="1" ht="30" customHeight="1">
      <c r="B13" s="218">
        <v>3</v>
      </c>
      <c r="C13" s="216" t="s">
        <v>45</v>
      </c>
      <c r="D13" s="130">
        <v>322247.26</v>
      </c>
    </row>
    <row r="14" spans="2:4" s="27" customFormat="1" ht="25.5" customHeight="1">
      <c r="B14" s="112"/>
      <c r="C14" s="112" t="s">
        <v>7</v>
      </c>
      <c r="D14" s="130">
        <v>1524389.18</v>
      </c>
    </row>
    <row r="15" spans="2:4" s="27" customFormat="1" ht="12.75">
      <c r="B15" s="59"/>
      <c r="C15" s="59"/>
      <c r="D15" s="28"/>
    </row>
    <row r="16" spans="2:3" s="27" customFormat="1" ht="12.75" customHeight="1">
      <c r="B16" s="59"/>
      <c r="C16" s="59"/>
    </row>
    <row r="17" spans="1:3" s="13" customFormat="1" ht="12.75">
      <c r="A17" s="11"/>
      <c r="C17" s="217"/>
    </row>
    <row r="18" spans="1:3" s="21" customFormat="1" ht="12.75" customHeight="1">
      <c r="A18" s="13"/>
      <c r="C18" s="209"/>
    </row>
    <row r="19" spans="1:3" s="21" customFormat="1" ht="12.75">
      <c r="A19" s="33"/>
      <c r="C19" s="209"/>
    </row>
    <row r="20" spans="1:3" s="21" customFormat="1" ht="12.75">
      <c r="A20" s="33"/>
      <c r="C20" s="210"/>
    </row>
    <row r="21" spans="1:3" s="21" customFormat="1" ht="12.75">
      <c r="A21" s="18"/>
      <c r="B21" s="22"/>
      <c r="C21" s="132"/>
    </row>
    <row r="22" spans="1:3" s="21" customFormat="1" ht="12.75">
      <c r="A22" s="18"/>
      <c r="B22" s="50"/>
      <c r="C22" s="210"/>
    </row>
    <row r="23" spans="1:3" s="21" customFormat="1" ht="12.75">
      <c r="A23" s="12"/>
      <c r="B23" s="50"/>
      <c r="C23" s="208"/>
    </row>
    <row r="24" spans="1:3" s="21" customFormat="1" ht="12.75">
      <c r="A24" s="12"/>
      <c r="B24" s="55"/>
      <c r="C24" s="212"/>
    </row>
    <row r="25" spans="1:3" s="13" customFormat="1" ht="12.75">
      <c r="A25" s="11"/>
      <c r="B25" s="55"/>
      <c r="C25" s="174"/>
    </row>
    <row r="26" spans="1:3" s="48" customFormat="1" ht="12.75">
      <c r="A26" s="21"/>
      <c r="B26" s="55"/>
      <c r="C26" s="213"/>
    </row>
    <row r="27" spans="2:3" s="13" customFormat="1" ht="12.75">
      <c r="B27" s="92"/>
      <c r="C27" s="215"/>
    </row>
  </sheetData>
  <sheetProtection/>
  <printOptions/>
  <pageMargins left="0.15748031496062992" right="0.2362204724409449" top="0.1968503937007874" bottom="0.1968503937007874" header="0.15748031496062992" footer="0.2362204724409449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6"/>
  <sheetViews>
    <sheetView tabSelected="1" zoomScalePageLayoutView="0" workbookViewId="0" topLeftCell="A1">
      <pane ySplit="4" topLeftCell="A5" activePane="bottomLeft" state="frozen"/>
      <selection pane="topLeft" activeCell="R18" sqref="R18"/>
      <selection pane="bottomLeft" activeCell="F117" sqref="F117"/>
    </sheetView>
  </sheetViews>
  <sheetFormatPr defaultColWidth="9.140625" defaultRowHeight="27" customHeight="1"/>
  <cols>
    <col min="1" max="1" width="0.71875" style="6" customWidth="1"/>
    <col min="2" max="2" width="4.140625" style="23" customWidth="1"/>
    <col min="3" max="3" width="27.8515625" style="6" customWidth="1"/>
    <col min="4" max="4" width="48.00390625" style="6" customWidth="1"/>
    <col min="5" max="5" width="24.8515625" style="108" customWidth="1"/>
    <col min="6" max="16384" width="9.140625" style="6" customWidth="1"/>
  </cols>
  <sheetData>
    <row r="1" ht="21.75" customHeight="1"/>
    <row r="2" spans="4:5" s="16" customFormat="1" ht="14.25" customHeight="1">
      <c r="D2" s="406" t="s">
        <v>40</v>
      </c>
      <c r="E2" s="201"/>
    </row>
    <row r="3" spans="4:5" s="16" customFormat="1" ht="15.75" customHeight="1">
      <c r="D3" s="406"/>
      <c r="E3" s="201"/>
    </row>
    <row r="4" spans="2:5" s="7" customFormat="1" ht="42" customHeight="1">
      <c r="B4" s="163" t="s">
        <v>21</v>
      </c>
      <c r="C4" s="4" t="s">
        <v>173</v>
      </c>
      <c r="D4" s="4" t="s">
        <v>1</v>
      </c>
      <c r="E4" s="4" t="s">
        <v>278</v>
      </c>
    </row>
    <row r="5" spans="2:5" s="81" customFormat="1" ht="12.75">
      <c r="B5" s="163">
        <v>1</v>
      </c>
      <c r="C5" s="377" t="s">
        <v>41</v>
      </c>
      <c r="D5" s="14" t="s">
        <v>50</v>
      </c>
      <c r="E5" s="4">
        <v>1336383.4300000002</v>
      </c>
    </row>
    <row r="6" spans="2:5" s="81" customFormat="1" ht="12.75">
      <c r="B6" s="163">
        <v>2</v>
      </c>
      <c r="C6" s="377"/>
      <c r="D6" s="14" t="s">
        <v>71</v>
      </c>
      <c r="E6" s="4">
        <v>670551.9199999999</v>
      </c>
    </row>
    <row r="7" spans="2:5" s="81" customFormat="1" ht="12.75">
      <c r="B7" s="163">
        <v>3</v>
      </c>
      <c r="C7" s="377"/>
      <c r="D7" s="37" t="s">
        <v>213</v>
      </c>
      <c r="E7" s="4">
        <v>239070.44</v>
      </c>
    </row>
    <row r="8" spans="2:5" s="81" customFormat="1" ht="12.75">
      <c r="B8" s="163">
        <v>4</v>
      </c>
      <c r="C8" s="377"/>
      <c r="D8" s="14" t="s">
        <v>192</v>
      </c>
      <c r="E8" s="4">
        <v>1049556.76</v>
      </c>
    </row>
    <row r="9" spans="2:5" s="81" customFormat="1" ht="12.75">
      <c r="B9" s="163">
        <v>5</v>
      </c>
      <c r="C9" s="377"/>
      <c r="D9" s="14" t="s">
        <v>54</v>
      </c>
      <c r="E9" s="4">
        <v>68376.26999999999</v>
      </c>
    </row>
    <row r="10" spans="2:5" s="81" customFormat="1" ht="12.75">
      <c r="B10" s="163">
        <v>6</v>
      </c>
      <c r="C10" s="377"/>
      <c r="D10" s="14" t="s">
        <v>151</v>
      </c>
      <c r="E10" s="4">
        <v>416673.4</v>
      </c>
    </row>
    <row r="11" spans="2:5" s="81" customFormat="1" ht="12.75">
      <c r="B11" s="163">
        <v>7</v>
      </c>
      <c r="C11" s="377"/>
      <c r="D11" s="14" t="s">
        <v>106</v>
      </c>
      <c r="E11" s="4">
        <v>182093.38999999998</v>
      </c>
    </row>
    <row r="12" spans="2:5" s="81" customFormat="1" ht="12.75">
      <c r="B12" s="163">
        <v>8</v>
      </c>
      <c r="C12" s="377"/>
      <c r="D12" s="4" t="s">
        <v>269</v>
      </c>
      <c r="E12" s="4">
        <v>318036.68</v>
      </c>
    </row>
    <row r="13" spans="2:5" s="81" customFormat="1" ht="15" customHeight="1">
      <c r="B13" s="163">
        <v>9</v>
      </c>
      <c r="C13" s="377"/>
      <c r="D13" s="14" t="s">
        <v>174</v>
      </c>
      <c r="E13" s="4">
        <v>82434.7</v>
      </c>
    </row>
    <row r="14" spans="2:5" s="5" customFormat="1" ht="12.75">
      <c r="B14" s="163"/>
      <c r="C14" s="377"/>
      <c r="D14" s="4" t="s">
        <v>7</v>
      </c>
      <c r="E14" s="4">
        <v>4363176.99</v>
      </c>
    </row>
    <row r="15" spans="2:5" s="81" customFormat="1" ht="12.75">
      <c r="B15" s="163">
        <v>1</v>
      </c>
      <c r="C15" s="377" t="s">
        <v>42</v>
      </c>
      <c r="D15" s="14" t="s">
        <v>50</v>
      </c>
      <c r="E15" s="4">
        <v>114792.67</v>
      </c>
    </row>
    <row r="16" spans="2:5" s="81" customFormat="1" ht="12.75">
      <c r="B16" s="163">
        <v>2</v>
      </c>
      <c r="C16" s="377"/>
      <c r="D16" s="14" t="s">
        <v>55</v>
      </c>
      <c r="E16" s="4">
        <v>152084.77999999997</v>
      </c>
    </row>
    <row r="17" spans="2:5" s="81" customFormat="1" ht="12.75">
      <c r="B17" s="163">
        <v>3</v>
      </c>
      <c r="C17" s="377"/>
      <c r="D17" s="14" t="s">
        <v>192</v>
      </c>
      <c r="E17" s="4">
        <v>379777.45</v>
      </c>
    </row>
    <row r="18" spans="2:5" s="81" customFormat="1" ht="12.75">
      <c r="B18" s="163">
        <v>4</v>
      </c>
      <c r="C18" s="377"/>
      <c r="D18" s="14" t="s">
        <v>151</v>
      </c>
      <c r="E18" s="4">
        <v>390881.45999999996</v>
      </c>
    </row>
    <row r="19" spans="2:5" s="81" customFormat="1" ht="12.75">
      <c r="B19" s="163">
        <v>5</v>
      </c>
      <c r="C19" s="377"/>
      <c r="D19" s="14" t="s">
        <v>106</v>
      </c>
      <c r="E19" s="4">
        <v>40894.14</v>
      </c>
    </row>
    <row r="20" spans="2:5" s="81" customFormat="1" ht="18" customHeight="1">
      <c r="B20" s="163">
        <v>6</v>
      </c>
      <c r="C20" s="377"/>
      <c r="D20" s="14" t="s">
        <v>174</v>
      </c>
      <c r="E20" s="4">
        <v>21625.4</v>
      </c>
    </row>
    <row r="21" spans="2:5" s="81" customFormat="1" ht="12.75">
      <c r="B21" s="163">
        <v>7</v>
      </c>
      <c r="C21" s="377"/>
      <c r="D21" s="14" t="s">
        <v>71</v>
      </c>
      <c r="E21" s="4">
        <v>47324.1</v>
      </c>
    </row>
    <row r="22" spans="2:5" s="5" customFormat="1" ht="12.75">
      <c r="B22" s="163"/>
      <c r="C22" s="377"/>
      <c r="D22" s="4" t="s">
        <v>7</v>
      </c>
      <c r="E22" s="4">
        <v>1147379.9999999998</v>
      </c>
    </row>
    <row r="23" spans="2:5" ht="12.75">
      <c r="B23" s="163">
        <v>1</v>
      </c>
      <c r="C23" s="407" t="s">
        <v>56</v>
      </c>
      <c r="D23" s="14" t="s">
        <v>50</v>
      </c>
      <c r="E23" s="4">
        <v>1832399.76</v>
      </c>
    </row>
    <row r="24" spans="2:5" ht="12.75">
      <c r="B24" s="163">
        <v>2</v>
      </c>
      <c r="C24" s="407"/>
      <c r="D24" s="14" t="s">
        <v>55</v>
      </c>
      <c r="E24" s="4">
        <v>330474.24000000005</v>
      </c>
    </row>
    <row r="25" spans="2:5" ht="12.75">
      <c r="B25" s="163">
        <v>3</v>
      </c>
      <c r="C25" s="407"/>
      <c r="D25" s="37" t="s">
        <v>213</v>
      </c>
      <c r="E25" s="4">
        <v>41346.7</v>
      </c>
    </row>
    <row r="26" spans="2:5" ht="12.75">
      <c r="B26" s="163">
        <v>4</v>
      </c>
      <c r="C26" s="407"/>
      <c r="D26" s="14" t="s">
        <v>192</v>
      </c>
      <c r="E26" s="4">
        <v>690023.88</v>
      </c>
    </row>
    <row r="27" spans="2:5" ht="12.75">
      <c r="B27" s="163">
        <v>5</v>
      </c>
      <c r="C27" s="407"/>
      <c r="D27" s="14" t="s">
        <v>54</v>
      </c>
      <c r="E27" s="4">
        <v>56159.37</v>
      </c>
    </row>
    <row r="28" spans="2:5" ht="12.75">
      <c r="B28" s="163">
        <v>6</v>
      </c>
      <c r="C28" s="407"/>
      <c r="D28" s="14" t="s">
        <v>151</v>
      </c>
      <c r="E28" s="4">
        <v>566612.6699999999</v>
      </c>
    </row>
    <row r="29" spans="2:5" ht="12.75">
      <c r="B29" s="163">
        <v>7</v>
      </c>
      <c r="C29" s="407"/>
      <c r="D29" s="14" t="s">
        <v>71</v>
      </c>
      <c r="E29" s="4">
        <v>208924.35</v>
      </c>
    </row>
    <row r="30" spans="2:5" ht="12.75">
      <c r="B30" s="163">
        <v>8</v>
      </c>
      <c r="C30" s="407"/>
      <c r="D30" s="14" t="s">
        <v>106</v>
      </c>
      <c r="E30" s="4">
        <v>22568.93</v>
      </c>
    </row>
    <row r="31" spans="2:5" ht="12.75">
      <c r="B31" s="163"/>
      <c r="C31" s="407"/>
      <c r="D31" s="4" t="s">
        <v>269</v>
      </c>
      <c r="E31" s="4">
        <v>48431.25</v>
      </c>
    </row>
    <row r="32" spans="2:5" ht="17.25" customHeight="1">
      <c r="B32" s="163">
        <v>9</v>
      </c>
      <c r="C32" s="407"/>
      <c r="D32" s="14" t="s">
        <v>174</v>
      </c>
      <c r="E32" s="4">
        <v>48477</v>
      </c>
    </row>
    <row r="33" spans="2:5" s="7" customFormat="1" ht="12.75">
      <c r="B33" s="163"/>
      <c r="C33" s="407"/>
      <c r="D33" s="4" t="s">
        <v>7</v>
      </c>
      <c r="E33" s="4">
        <v>3845418.1500000004</v>
      </c>
    </row>
    <row r="34" spans="2:5" ht="12.75">
      <c r="B34" s="163">
        <v>1</v>
      </c>
      <c r="C34" s="407" t="s">
        <v>57</v>
      </c>
      <c r="D34" s="14" t="s">
        <v>50</v>
      </c>
      <c r="E34" s="4">
        <v>1317993</v>
      </c>
    </row>
    <row r="35" spans="2:5" ht="12.75">
      <c r="B35" s="163">
        <v>2</v>
      </c>
      <c r="C35" s="407"/>
      <c r="D35" s="14" t="s">
        <v>55</v>
      </c>
      <c r="E35" s="4">
        <v>489499.56</v>
      </c>
    </row>
    <row r="36" spans="2:5" ht="12.75">
      <c r="B36" s="163">
        <v>3</v>
      </c>
      <c r="C36" s="407"/>
      <c r="D36" s="14" t="s">
        <v>190</v>
      </c>
      <c r="E36" s="4">
        <v>717085.24</v>
      </c>
    </row>
    <row r="37" spans="2:5" ht="12.75">
      <c r="B37" s="163">
        <v>4</v>
      </c>
      <c r="C37" s="407"/>
      <c r="D37" s="14" t="s">
        <v>151</v>
      </c>
      <c r="E37" s="4">
        <v>21420.84</v>
      </c>
    </row>
    <row r="38" spans="2:5" ht="12.75">
      <c r="B38" s="163">
        <v>5</v>
      </c>
      <c r="C38" s="407"/>
      <c r="D38" s="14" t="s">
        <v>106</v>
      </c>
      <c r="E38" s="4">
        <v>87494.2</v>
      </c>
    </row>
    <row r="39" spans="2:5" ht="15.75" customHeight="1">
      <c r="B39" s="163">
        <v>6</v>
      </c>
      <c r="C39" s="407"/>
      <c r="D39" s="14" t="s">
        <v>174</v>
      </c>
      <c r="E39" s="4">
        <v>24011</v>
      </c>
    </row>
    <row r="40" spans="2:5" ht="12.75">
      <c r="B40" s="163">
        <v>7</v>
      </c>
      <c r="C40" s="407"/>
      <c r="D40" s="4" t="s">
        <v>269</v>
      </c>
      <c r="E40" s="4">
        <v>57640</v>
      </c>
    </row>
    <row r="41" spans="2:5" ht="15" customHeight="1">
      <c r="B41" s="163">
        <v>8</v>
      </c>
      <c r="C41" s="407"/>
      <c r="D41" s="14" t="s">
        <v>71</v>
      </c>
      <c r="E41" s="4">
        <v>389122.66000000003</v>
      </c>
    </row>
    <row r="42" spans="2:5" s="7" customFormat="1" ht="25.5" customHeight="1">
      <c r="B42" s="163"/>
      <c r="C42" s="407"/>
      <c r="D42" s="4" t="s">
        <v>7</v>
      </c>
      <c r="E42" s="4">
        <v>3104266.5</v>
      </c>
    </row>
    <row r="43" spans="1:5" ht="12.75">
      <c r="A43" s="81"/>
      <c r="B43" s="163">
        <v>1</v>
      </c>
      <c r="C43" s="407" t="s">
        <v>58</v>
      </c>
      <c r="D43" s="14" t="s">
        <v>50</v>
      </c>
      <c r="E43" s="4">
        <v>192336.43</v>
      </c>
    </row>
    <row r="44" spans="1:5" ht="12.75">
      <c r="A44" s="81"/>
      <c r="B44" s="163">
        <v>2</v>
      </c>
      <c r="C44" s="407"/>
      <c r="D44" s="14" t="s">
        <v>55</v>
      </c>
      <c r="E44" s="4">
        <v>55305.61</v>
      </c>
    </row>
    <row r="45" spans="1:5" ht="12.75">
      <c r="A45" s="81"/>
      <c r="B45" s="163">
        <v>3</v>
      </c>
      <c r="C45" s="407"/>
      <c r="D45" s="14" t="s">
        <v>192</v>
      </c>
      <c r="E45" s="4">
        <v>142779.97999999998</v>
      </c>
    </row>
    <row r="46" spans="1:5" ht="12.75">
      <c r="A46" s="81"/>
      <c r="B46" s="163">
        <v>4</v>
      </c>
      <c r="C46" s="407"/>
      <c r="D46" s="14" t="s">
        <v>151</v>
      </c>
      <c r="E46" s="4">
        <v>75295.66999999998</v>
      </c>
    </row>
    <row r="47" spans="1:5" ht="12.75">
      <c r="A47" s="81"/>
      <c r="B47" s="163">
        <v>5</v>
      </c>
      <c r="C47" s="407"/>
      <c r="D47" s="14" t="s">
        <v>106</v>
      </c>
      <c r="E47" s="4">
        <v>20436.309999999998</v>
      </c>
    </row>
    <row r="48" spans="1:5" ht="25.5">
      <c r="A48" s="81"/>
      <c r="B48" s="163">
        <v>6</v>
      </c>
      <c r="C48" s="407"/>
      <c r="D48" s="14" t="s">
        <v>174</v>
      </c>
      <c r="E48" s="4">
        <v>6852</v>
      </c>
    </row>
    <row r="49" spans="1:5" ht="12.75">
      <c r="A49" s="81"/>
      <c r="B49" s="163"/>
      <c r="C49" s="407"/>
      <c r="D49" s="4" t="s">
        <v>269</v>
      </c>
      <c r="E49" s="4">
        <v>17380</v>
      </c>
    </row>
    <row r="50" spans="1:5" ht="12.75">
      <c r="A50" s="81"/>
      <c r="B50" s="163">
        <v>7</v>
      </c>
      <c r="C50" s="407"/>
      <c r="D50" s="14" t="s">
        <v>71</v>
      </c>
      <c r="E50" s="4">
        <v>23556.15</v>
      </c>
    </row>
    <row r="51" spans="1:5" s="7" customFormat="1" ht="12.75">
      <c r="A51" s="5"/>
      <c r="B51" s="163"/>
      <c r="C51" s="407"/>
      <c r="D51" s="4" t="s">
        <v>7</v>
      </c>
      <c r="E51" s="4">
        <v>533942.1499999999</v>
      </c>
    </row>
    <row r="52" spans="2:5" ht="12.75">
      <c r="B52" s="163">
        <v>1</v>
      </c>
      <c r="C52" s="407" t="s">
        <v>59</v>
      </c>
      <c r="D52" s="14" t="s">
        <v>50</v>
      </c>
      <c r="E52" s="4">
        <v>4546587.91</v>
      </c>
    </row>
    <row r="53" spans="2:5" ht="18" customHeight="1">
      <c r="B53" s="163">
        <v>2</v>
      </c>
      <c r="C53" s="407"/>
      <c r="D53" s="14" t="s">
        <v>174</v>
      </c>
      <c r="E53" s="4">
        <v>1142995.5699999998</v>
      </c>
    </row>
    <row r="54" spans="2:5" ht="12.75">
      <c r="B54" s="163">
        <v>3</v>
      </c>
      <c r="C54" s="407"/>
      <c r="D54" s="14" t="s">
        <v>106</v>
      </c>
      <c r="E54" s="4">
        <v>5102126.15</v>
      </c>
    </row>
    <row r="55" spans="2:5" ht="12.75">
      <c r="B55" s="163">
        <v>4</v>
      </c>
      <c r="C55" s="407"/>
      <c r="D55" s="14" t="s">
        <v>190</v>
      </c>
      <c r="E55" s="4">
        <v>1294618.83</v>
      </c>
    </row>
    <row r="56" spans="2:5" ht="12.75">
      <c r="B56" s="163">
        <v>5</v>
      </c>
      <c r="C56" s="407"/>
      <c r="D56" s="14" t="s">
        <v>151</v>
      </c>
      <c r="E56" s="4">
        <v>1676641.8900000006</v>
      </c>
    </row>
    <row r="57" spans="2:5" ht="12.75">
      <c r="B57" s="163">
        <v>6</v>
      </c>
      <c r="C57" s="407"/>
      <c r="D57" s="4" t="s">
        <v>269</v>
      </c>
      <c r="E57" s="4">
        <v>232620</v>
      </c>
    </row>
    <row r="58" spans="2:5" s="7" customFormat="1" ht="12.75">
      <c r="B58" s="163"/>
      <c r="C58" s="407"/>
      <c r="D58" s="4" t="s">
        <v>7</v>
      </c>
      <c r="E58" s="4">
        <v>13995590.350000001</v>
      </c>
    </row>
    <row r="59" spans="2:5" s="7" customFormat="1" ht="25.5">
      <c r="B59" s="163">
        <v>1</v>
      </c>
      <c r="C59" s="407" t="s">
        <v>60</v>
      </c>
      <c r="D59" s="408" t="s">
        <v>36</v>
      </c>
      <c r="E59" s="4">
        <v>612568.99</v>
      </c>
    </row>
    <row r="60" spans="2:5" s="7" customFormat="1" ht="25.5">
      <c r="B60" s="163">
        <v>2</v>
      </c>
      <c r="C60" s="407"/>
      <c r="D60" s="14" t="s">
        <v>174</v>
      </c>
      <c r="E60" s="4">
        <v>0</v>
      </c>
    </row>
    <row r="61" spans="2:5" s="7" customFormat="1" ht="12.75">
      <c r="B61" s="163">
        <v>3</v>
      </c>
      <c r="C61" s="407"/>
      <c r="D61" s="14" t="s">
        <v>263</v>
      </c>
      <c r="E61" s="4">
        <v>190805</v>
      </c>
    </row>
    <row r="62" spans="2:5" s="7" customFormat="1" ht="12.75">
      <c r="B62" s="163"/>
      <c r="C62" s="407"/>
      <c r="D62" s="4" t="s">
        <v>269</v>
      </c>
      <c r="E62" s="4">
        <v>21520</v>
      </c>
    </row>
    <row r="63" spans="2:5" s="7" customFormat="1" ht="13.5" customHeight="1">
      <c r="B63" s="163"/>
      <c r="C63" s="407"/>
      <c r="D63" s="408" t="s">
        <v>7</v>
      </c>
      <c r="E63" s="4">
        <v>824893.99</v>
      </c>
    </row>
    <row r="64" spans="2:5" ht="12.75">
      <c r="B64" s="163">
        <v>1</v>
      </c>
      <c r="C64" s="407" t="s">
        <v>61</v>
      </c>
      <c r="D64" s="14" t="s">
        <v>50</v>
      </c>
      <c r="E64" s="4">
        <v>215237.3</v>
      </c>
    </row>
    <row r="65" spans="2:5" ht="12.75">
      <c r="B65" s="163">
        <v>2</v>
      </c>
      <c r="C65" s="407"/>
      <c r="D65" s="14" t="s">
        <v>109</v>
      </c>
      <c r="E65" s="4">
        <v>46265.31</v>
      </c>
    </row>
    <row r="66" spans="2:5" ht="25.5">
      <c r="B66" s="163">
        <v>3</v>
      </c>
      <c r="C66" s="407"/>
      <c r="D66" s="14" t="s">
        <v>148</v>
      </c>
      <c r="E66" s="4">
        <v>0</v>
      </c>
    </row>
    <row r="67" spans="2:5" ht="25.5">
      <c r="B67" s="163">
        <v>4</v>
      </c>
      <c r="C67" s="407"/>
      <c r="D67" s="14" t="s">
        <v>108</v>
      </c>
      <c r="E67" s="4">
        <v>0</v>
      </c>
    </row>
    <row r="68" spans="2:5" ht="12.75">
      <c r="B68" s="163">
        <v>5</v>
      </c>
      <c r="C68" s="407"/>
      <c r="D68" s="14" t="s">
        <v>71</v>
      </c>
      <c r="E68" s="4">
        <v>3306.02</v>
      </c>
    </row>
    <row r="69" spans="2:5" ht="12.75">
      <c r="B69" s="163">
        <v>6</v>
      </c>
      <c r="C69" s="407"/>
      <c r="D69" s="14" t="s">
        <v>151</v>
      </c>
      <c r="E69" s="4">
        <v>66348.84</v>
      </c>
    </row>
    <row r="70" spans="2:5" ht="25.5">
      <c r="B70" s="163">
        <v>7</v>
      </c>
      <c r="C70" s="407"/>
      <c r="D70" s="14" t="s">
        <v>174</v>
      </c>
      <c r="E70" s="4">
        <v>312</v>
      </c>
    </row>
    <row r="71" spans="2:5" ht="12.75">
      <c r="B71" s="163"/>
      <c r="C71" s="407"/>
      <c r="D71" s="4" t="s">
        <v>269</v>
      </c>
      <c r="E71" s="4">
        <v>130060.53</v>
      </c>
    </row>
    <row r="72" spans="2:5" s="7" customFormat="1" ht="14.25" customHeight="1">
      <c r="B72" s="163"/>
      <c r="C72" s="407"/>
      <c r="D72" s="4" t="s">
        <v>7</v>
      </c>
      <c r="E72" s="4">
        <v>461530</v>
      </c>
    </row>
    <row r="73" spans="2:5" s="413" customFormat="1" ht="15.75" customHeight="1">
      <c r="B73" s="409">
        <v>1</v>
      </c>
      <c r="C73" s="410" t="s">
        <v>91</v>
      </c>
      <c r="D73" s="411" t="s">
        <v>36</v>
      </c>
      <c r="E73" s="412">
        <v>468520</v>
      </c>
    </row>
    <row r="74" spans="2:5" s="7" customFormat="1" ht="21" customHeight="1">
      <c r="B74" s="163">
        <v>2</v>
      </c>
      <c r="C74" s="410"/>
      <c r="D74" s="14" t="s">
        <v>106</v>
      </c>
      <c r="E74" s="4">
        <v>150000</v>
      </c>
    </row>
    <row r="75" spans="2:5" s="7" customFormat="1" ht="24" customHeight="1">
      <c r="B75" s="163">
        <v>3</v>
      </c>
      <c r="C75" s="410"/>
      <c r="D75" s="4" t="s">
        <v>269</v>
      </c>
      <c r="E75" s="4">
        <v>11320</v>
      </c>
    </row>
    <row r="76" spans="2:5" s="7" customFormat="1" ht="36.75" customHeight="1">
      <c r="B76" s="163"/>
      <c r="C76" s="410"/>
      <c r="D76" s="4" t="s">
        <v>7</v>
      </c>
      <c r="E76" s="4">
        <v>629840</v>
      </c>
    </row>
    <row r="77" spans="2:5" s="7" customFormat="1" ht="12.75">
      <c r="B77" s="163">
        <v>1</v>
      </c>
      <c r="C77" s="407" t="s">
        <v>93</v>
      </c>
      <c r="D77" s="14" t="s">
        <v>50</v>
      </c>
      <c r="E77" s="4">
        <v>464789.48</v>
      </c>
    </row>
    <row r="78" spans="2:5" s="7" customFormat="1" ht="12.75">
      <c r="B78" s="163">
        <v>2</v>
      </c>
      <c r="C78" s="407"/>
      <c r="D78" s="14" t="s">
        <v>106</v>
      </c>
      <c r="E78" s="4">
        <v>591923</v>
      </c>
    </row>
    <row r="79" spans="2:5" s="7" customFormat="1" ht="12.75">
      <c r="B79" s="163">
        <v>3</v>
      </c>
      <c r="C79" s="407"/>
      <c r="D79" s="14" t="s">
        <v>151</v>
      </c>
      <c r="E79" s="4">
        <v>19613.58</v>
      </c>
    </row>
    <row r="80" spans="2:5" s="7" customFormat="1" ht="18" customHeight="1">
      <c r="B80" s="163">
        <v>4</v>
      </c>
      <c r="C80" s="407"/>
      <c r="D80" s="14" t="s">
        <v>174</v>
      </c>
      <c r="E80" s="4">
        <v>54468.69</v>
      </c>
    </row>
    <row r="81" spans="2:5" s="7" customFormat="1" ht="12.75">
      <c r="B81" s="163">
        <v>5</v>
      </c>
      <c r="C81" s="407"/>
      <c r="D81" s="14" t="s">
        <v>192</v>
      </c>
      <c r="E81" s="4">
        <v>818565.25</v>
      </c>
    </row>
    <row r="82" spans="2:5" s="7" customFormat="1" ht="12.75">
      <c r="B82" s="163">
        <v>6</v>
      </c>
      <c r="C82" s="407"/>
      <c r="D82" s="4" t="s">
        <v>269</v>
      </c>
      <c r="E82" s="4">
        <v>176300</v>
      </c>
    </row>
    <row r="83" spans="2:5" s="7" customFormat="1" ht="12.75">
      <c r="B83" s="163"/>
      <c r="C83" s="407"/>
      <c r="D83" s="4" t="s">
        <v>7</v>
      </c>
      <c r="E83" s="4">
        <v>2125660</v>
      </c>
    </row>
    <row r="84" spans="2:5" s="7" customFormat="1" ht="12.75">
      <c r="B84" s="163">
        <v>1</v>
      </c>
      <c r="C84" s="407" t="s">
        <v>94</v>
      </c>
      <c r="D84" s="14" t="s">
        <v>50</v>
      </c>
      <c r="E84" s="4">
        <v>19580377.479999997</v>
      </c>
    </row>
    <row r="85" spans="2:5" s="7" customFormat="1" ht="16.5" customHeight="1">
      <c r="B85" s="163">
        <v>2</v>
      </c>
      <c r="C85" s="407"/>
      <c r="D85" s="14" t="s">
        <v>174</v>
      </c>
      <c r="E85" s="4">
        <v>4086789.87</v>
      </c>
    </row>
    <row r="86" spans="2:5" s="7" customFormat="1" ht="12.75">
      <c r="B86" s="163">
        <v>3</v>
      </c>
      <c r="C86" s="407"/>
      <c r="D86" s="14" t="s">
        <v>106</v>
      </c>
      <c r="E86" s="4">
        <v>8553142.94</v>
      </c>
    </row>
    <row r="87" spans="2:5" s="7" customFormat="1" ht="12.75">
      <c r="B87" s="163">
        <v>4</v>
      </c>
      <c r="C87" s="407"/>
      <c r="D87" s="14" t="s">
        <v>187</v>
      </c>
      <c r="E87" s="4">
        <v>2391037.53</v>
      </c>
    </row>
    <row r="88" spans="2:5" s="7" customFormat="1" ht="12.75">
      <c r="B88" s="163">
        <v>5</v>
      </c>
      <c r="C88" s="407"/>
      <c r="D88" s="14" t="s">
        <v>192</v>
      </c>
      <c r="E88" s="4">
        <v>5229175.01</v>
      </c>
    </row>
    <row r="89" spans="2:5" s="7" customFormat="1" ht="12.75">
      <c r="B89" s="163">
        <v>6</v>
      </c>
      <c r="C89" s="407"/>
      <c r="D89" s="4" t="s">
        <v>269</v>
      </c>
      <c r="E89" s="4">
        <v>1406635</v>
      </c>
    </row>
    <row r="90" spans="2:5" s="7" customFormat="1" ht="21.75" customHeight="1">
      <c r="B90" s="163"/>
      <c r="C90" s="407"/>
      <c r="D90" s="4" t="s">
        <v>7</v>
      </c>
      <c r="E90" s="4">
        <v>41247157.83</v>
      </c>
    </row>
    <row r="91" spans="2:5" s="7" customFormat="1" ht="72">
      <c r="B91" s="163">
        <v>1</v>
      </c>
      <c r="C91" s="414" t="s">
        <v>169</v>
      </c>
      <c r="D91" s="14" t="s">
        <v>192</v>
      </c>
      <c r="E91" s="4">
        <v>0</v>
      </c>
    </row>
    <row r="92" spans="2:5" ht="12.75">
      <c r="B92" s="163">
        <v>1</v>
      </c>
      <c r="C92" s="407" t="s">
        <v>92</v>
      </c>
      <c r="D92" s="14" t="s">
        <v>50</v>
      </c>
      <c r="E92" s="4">
        <v>237819.58000000002</v>
      </c>
    </row>
    <row r="93" spans="2:5" ht="12.75">
      <c r="B93" s="163">
        <v>2</v>
      </c>
      <c r="C93" s="407"/>
      <c r="D93" s="14" t="s">
        <v>55</v>
      </c>
      <c r="E93" s="4">
        <v>100153.20999999999</v>
      </c>
    </row>
    <row r="94" spans="2:5" ht="12.75">
      <c r="B94" s="163">
        <v>3</v>
      </c>
      <c r="C94" s="407"/>
      <c r="D94" s="14" t="s">
        <v>192</v>
      </c>
      <c r="E94" s="4">
        <v>701260.0800000001</v>
      </c>
    </row>
    <row r="95" spans="2:5" ht="12.75">
      <c r="B95" s="163">
        <v>4</v>
      </c>
      <c r="C95" s="407"/>
      <c r="D95" s="14" t="s">
        <v>151</v>
      </c>
      <c r="E95" s="4">
        <v>833350.3600000001</v>
      </c>
    </row>
    <row r="96" spans="2:5" ht="12.75">
      <c r="B96" s="163">
        <v>5</v>
      </c>
      <c r="C96" s="407"/>
      <c r="D96" s="14" t="s">
        <v>106</v>
      </c>
      <c r="E96" s="4">
        <v>388766.38</v>
      </c>
    </row>
    <row r="97" spans="2:5" ht="15" customHeight="1">
      <c r="B97" s="163">
        <v>6</v>
      </c>
      <c r="C97" s="407"/>
      <c r="D97" s="14" t="s">
        <v>174</v>
      </c>
      <c r="E97" s="4">
        <v>74150.86</v>
      </c>
    </row>
    <row r="98" spans="2:5" ht="12.75">
      <c r="B98" s="163">
        <v>7</v>
      </c>
      <c r="C98" s="407"/>
      <c r="D98" s="14" t="s">
        <v>71</v>
      </c>
      <c r="E98" s="4">
        <v>161442.41999999998</v>
      </c>
    </row>
    <row r="99" spans="2:5" s="7" customFormat="1" ht="12.75">
      <c r="B99" s="163"/>
      <c r="C99" s="407"/>
      <c r="D99" s="4" t="s">
        <v>7</v>
      </c>
      <c r="E99" s="4">
        <v>2496942.89</v>
      </c>
    </row>
    <row r="100" spans="2:5" s="7" customFormat="1" ht="12.75" customHeight="1">
      <c r="B100" s="163">
        <v>1</v>
      </c>
      <c r="C100" s="410" t="s">
        <v>105</v>
      </c>
      <c r="D100" s="4" t="s">
        <v>50</v>
      </c>
      <c r="E100" s="4">
        <v>184819.01</v>
      </c>
    </row>
    <row r="101" spans="2:5" s="7" customFormat="1" ht="12.75">
      <c r="B101" s="163">
        <v>2</v>
      </c>
      <c r="C101" s="410"/>
      <c r="D101" s="14" t="s">
        <v>151</v>
      </c>
      <c r="E101" s="4">
        <v>123419.70999999999</v>
      </c>
    </row>
    <row r="102" spans="2:5" s="7" customFormat="1" ht="12.75">
      <c r="B102" s="163">
        <v>3</v>
      </c>
      <c r="C102" s="410"/>
      <c r="D102" s="14" t="s">
        <v>106</v>
      </c>
      <c r="E102" s="4">
        <v>15376.1</v>
      </c>
    </row>
    <row r="103" spans="2:5" s="7" customFormat="1" ht="15.75" customHeight="1">
      <c r="B103" s="163">
        <v>4</v>
      </c>
      <c r="C103" s="410"/>
      <c r="D103" s="14" t="s">
        <v>174</v>
      </c>
      <c r="E103" s="4">
        <v>26831.04</v>
      </c>
    </row>
    <row r="104" spans="2:5" s="7" customFormat="1" ht="18.75" customHeight="1">
      <c r="B104" s="163">
        <v>5</v>
      </c>
      <c r="C104" s="410"/>
      <c r="D104" s="4" t="s">
        <v>269</v>
      </c>
      <c r="E104" s="4">
        <v>16980</v>
      </c>
    </row>
    <row r="105" spans="2:5" s="7" customFormat="1" ht="12.75">
      <c r="B105" s="163"/>
      <c r="C105" s="415"/>
      <c r="D105" s="4" t="s">
        <v>7</v>
      </c>
      <c r="E105" s="4">
        <v>367425.8599999999</v>
      </c>
    </row>
    <row r="106" spans="2:5" s="418" customFormat="1" ht="27" customHeight="1">
      <c r="B106" s="416"/>
      <c r="C106" s="100"/>
      <c r="D106" s="100"/>
      <c r="E106" s="417"/>
    </row>
    <row r="107" spans="3:5" s="17" customFormat="1" ht="12.75">
      <c r="C107" s="362"/>
      <c r="D107" s="362"/>
      <c r="E107" s="419"/>
    </row>
    <row r="108" spans="2:5" s="17" customFormat="1" ht="12.75">
      <c r="B108" s="97"/>
      <c r="C108" s="121"/>
      <c r="D108" s="121"/>
      <c r="E108" s="419"/>
    </row>
    <row r="109" spans="2:5" s="17" customFormat="1" ht="12.75">
      <c r="B109" s="121"/>
      <c r="C109" s="102"/>
      <c r="D109" s="21"/>
      <c r="E109" s="419"/>
    </row>
    <row r="110" spans="2:4" ht="12.75">
      <c r="B110" s="22"/>
      <c r="C110" s="102"/>
      <c r="D110" s="102"/>
    </row>
    <row r="111" spans="2:5" s="27" customFormat="1" ht="12.75">
      <c r="B111" s="102"/>
      <c r="C111" s="102"/>
      <c r="D111" s="103"/>
      <c r="E111" s="420"/>
    </row>
    <row r="112" spans="2:5" s="105" customFormat="1" ht="12.75">
      <c r="B112" s="22"/>
      <c r="C112" s="22"/>
      <c r="D112" s="103"/>
      <c r="E112" s="421"/>
    </row>
    <row r="113" spans="2:5" s="105" customFormat="1" ht="12.75">
      <c r="B113" s="22"/>
      <c r="C113" s="22"/>
      <c r="D113" s="103"/>
      <c r="E113" s="421"/>
    </row>
    <row r="114" spans="2:5" s="105" customFormat="1" ht="12.75">
      <c r="B114" s="22"/>
      <c r="C114" s="22"/>
      <c r="D114" s="103"/>
      <c r="E114" s="421"/>
    </row>
    <row r="115" spans="3:5" s="36" customFormat="1" ht="12.75">
      <c r="C115" s="63"/>
      <c r="D115" s="16"/>
      <c r="E115" s="313"/>
    </row>
    <row r="116" s="16" customFormat="1" ht="12.75">
      <c r="E116" s="201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</sheetData>
  <sheetProtection selectLockedCells="1" selectUnlockedCells="1"/>
  <mergeCells count="14">
    <mergeCell ref="C73:C76"/>
    <mergeCell ref="C77:C83"/>
    <mergeCell ref="C84:C90"/>
    <mergeCell ref="C92:C99"/>
    <mergeCell ref="C107:D107"/>
    <mergeCell ref="C100:C104"/>
    <mergeCell ref="C59:C63"/>
    <mergeCell ref="C64:C72"/>
    <mergeCell ref="C23:C33"/>
    <mergeCell ref="C5:C14"/>
    <mergeCell ref="C15:C22"/>
    <mergeCell ref="C34:C42"/>
    <mergeCell ref="C43:C51"/>
    <mergeCell ref="C52:C58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2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.7109375" style="58" customWidth="1"/>
    <col min="2" max="2" width="4.57421875" style="58" bestFit="1" customWidth="1"/>
    <col min="3" max="3" width="30.421875" style="58" customWidth="1"/>
    <col min="4" max="4" width="13.7109375" style="58" customWidth="1"/>
    <col min="5" max="16384" width="9.140625" style="58" customWidth="1"/>
  </cols>
  <sheetData>
    <row r="1" s="28" customFormat="1" ht="12.75"/>
    <row r="2" s="31" customFormat="1" ht="12.75"/>
    <row r="3" s="28" customFormat="1" ht="12.75"/>
    <row r="4" s="18" customFormat="1" ht="12.75">
      <c r="B4" s="113" t="s">
        <v>23</v>
      </c>
    </row>
    <row r="5" s="18" customFormat="1" ht="12.75"/>
    <row r="6" s="12" customFormat="1" ht="12.75"/>
    <row r="8" spans="2:4" ht="60" customHeight="1">
      <c r="B8" s="35" t="s">
        <v>21</v>
      </c>
      <c r="C8" s="154" t="s">
        <v>1</v>
      </c>
      <c r="D8" s="361" t="s">
        <v>278</v>
      </c>
    </row>
    <row r="9" spans="2:4" ht="31.5" customHeight="1">
      <c r="B9" s="155">
        <v>1</v>
      </c>
      <c r="C9" s="319" t="s">
        <v>8</v>
      </c>
      <c r="D9" s="173">
        <v>8864</v>
      </c>
    </row>
    <row r="10" spans="2:4" ht="41.25" customHeight="1">
      <c r="B10" s="155">
        <v>2</v>
      </c>
      <c r="C10" s="110" t="s">
        <v>160</v>
      </c>
      <c r="D10" s="173">
        <v>1136</v>
      </c>
    </row>
    <row r="11" spans="2:4" s="69" customFormat="1" ht="23.25" customHeight="1">
      <c r="B11" s="319"/>
      <c r="C11" s="319" t="s">
        <v>7</v>
      </c>
      <c r="D11" s="173">
        <v>10000</v>
      </c>
    </row>
    <row r="12" spans="2:3" s="69" customFormat="1" ht="16.5" customHeight="1">
      <c r="B12" s="114"/>
      <c r="C12" s="114"/>
    </row>
    <row r="13" s="17" customFormat="1" ht="18.75" customHeight="1">
      <c r="C13" s="204"/>
    </row>
    <row r="14" spans="2:3" s="17" customFormat="1" ht="12.75" customHeight="1">
      <c r="B14" s="97"/>
      <c r="C14" s="121"/>
    </row>
    <row r="15" spans="2:3" s="17" customFormat="1" ht="12.75">
      <c r="B15" s="121"/>
      <c r="C15" s="102"/>
    </row>
    <row r="16" spans="2:3" s="6" customFormat="1" ht="12.75" customHeight="1">
      <c r="B16" s="22"/>
      <c r="C16" s="102"/>
    </row>
    <row r="17" s="101" customFormat="1" ht="12.75">
      <c r="B17" s="18"/>
    </row>
    <row r="18" spans="2:3" s="101" customFormat="1" ht="12.75">
      <c r="B18" s="12"/>
      <c r="C18" s="99"/>
    </row>
    <row r="19" s="54" customFormat="1" ht="12.75"/>
    <row r="20" s="54" customFormat="1" ht="12.75"/>
    <row r="21" spans="1:3" s="22" customFormat="1" ht="12.75">
      <c r="A21" s="12"/>
      <c r="B21" s="56"/>
      <c r="C21" s="51"/>
    </row>
    <row r="22" spans="1:3" s="19" customFormat="1" ht="12.75">
      <c r="A22" s="89"/>
      <c r="B22" s="56"/>
      <c r="C22" s="54"/>
    </row>
    <row r="23" spans="1:3" s="51" customFormat="1" ht="12.75">
      <c r="A23" s="22"/>
      <c r="B23" s="56"/>
      <c r="C23" s="56"/>
    </row>
    <row r="24" s="22" customFormat="1" ht="12.75">
      <c r="B24" s="115"/>
    </row>
    <row r="25" s="22" customFormat="1" ht="12.75">
      <c r="C25" s="115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77"/>
  <sheetViews>
    <sheetView zoomScalePageLayoutView="0" workbookViewId="0" topLeftCell="A1">
      <pane ySplit="4" topLeftCell="A56" activePane="bottomLeft" state="frozen"/>
      <selection pane="topLeft" activeCell="R18" sqref="R18"/>
      <selection pane="bottomLeft" activeCell="D29" sqref="D29"/>
    </sheetView>
  </sheetViews>
  <sheetFormatPr defaultColWidth="9.140625" defaultRowHeight="12.75"/>
  <cols>
    <col min="1" max="1" width="2.421875" style="16" customWidth="1"/>
    <col min="2" max="2" width="4.421875" style="16" customWidth="1"/>
    <col min="3" max="3" width="15.57421875" style="16" customWidth="1"/>
    <col min="4" max="4" width="44.28125" style="6" customWidth="1"/>
    <col min="5" max="5" width="15.28125" style="16" customWidth="1"/>
    <col min="6" max="16384" width="9.140625" style="16" customWidth="1"/>
  </cols>
  <sheetData>
    <row r="1" ht="12.75" customHeight="1"/>
    <row r="2" spans="3:4" ht="12.75">
      <c r="C2" s="373" t="s">
        <v>32</v>
      </c>
      <c r="D2" s="373"/>
    </row>
    <row r="3" spans="2:4" s="65" customFormat="1" ht="16.5" customHeight="1">
      <c r="B3" s="64"/>
      <c r="C3" s="64"/>
      <c r="D3" s="186"/>
    </row>
    <row r="4" spans="2:5" s="64" customFormat="1" ht="41.25" customHeight="1">
      <c r="B4" s="136" t="s">
        <v>21</v>
      </c>
      <c r="C4" s="153" t="s">
        <v>173</v>
      </c>
      <c r="D4" s="205" t="s">
        <v>1</v>
      </c>
      <c r="E4" s="320" t="s">
        <v>278</v>
      </c>
    </row>
    <row r="5" spans="2:5" s="65" customFormat="1" ht="25.5">
      <c r="B5" s="374">
        <v>1</v>
      </c>
      <c r="C5" s="371" t="s">
        <v>46</v>
      </c>
      <c r="D5" s="190" t="s">
        <v>96</v>
      </c>
      <c r="E5" s="154">
        <v>17421</v>
      </c>
    </row>
    <row r="6" spans="2:5" s="65" customFormat="1" ht="12.75">
      <c r="B6" s="374"/>
      <c r="C6" s="371"/>
      <c r="D6" s="190" t="s">
        <v>197</v>
      </c>
      <c r="E6" s="154">
        <v>0</v>
      </c>
    </row>
    <row r="7" spans="2:5" s="65" customFormat="1" ht="12.75">
      <c r="B7" s="374"/>
      <c r="C7" s="371"/>
      <c r="D7" s="190" t="s">
        <v>246</v>
      </c>
      <c r="E7" s="154">
        <v>16829</v>
      </c>
    </row>
    <row r="8" spans="2:5" s="64" customFormat="1" ht="18" customHeight="1">
      <c r="B8" s="374"/>
      <c r="C8" s="371"/>
      <c r="D8" s="190" t="s">
        <v>7</v>
      </c>
      <c r="E8" s="169">
        <v>34250</v>
      </c>
    </row>
    <row r="9" spans="2:5" s="65" customFormat="1" ht="22.5" customHeight="1">
      <c r="B9" s="374">
        <v>2</v>
      </c>
      <c r="C9" s="371" t="s">
        <v>33</v>
      </c>
      <c r="D9" s="190" t="s">
        <v>17</v>
      </c>
      <c r="E9" s="154">
        <v>2396796.98</v>
      </c>
    </row>
    <row r="10" spans="2:5" s="109" customFormat="1" ht="20.25" customHeight="1">
      <c r="B10" s="374"/>
      <c r="C10" s="375"/>
      <c r="D10" s="190" t="s">
        <v>55</v>
      </c>
      <c r="E10" s="154">
        <v>1870569.77</v>
      </c>
    </row>
    <row r="11" spans="2:5" s="65" customFormat="1" ht="13.5" customHeight="1">
      <c r="B11" s="374"/>
      <c r="C11" s="375"/>
      <c r="D11" s="187" t="s">
        <v>71</v>
      </c>
      <c r="E11" s="154">
        <v>1721701.3199999998</v>
      </c>
    </row>
    <row r="12" spans="2:5" s="65" customFormat="1" ht="31.5" customHeight="1">
      <c r="B12" s="374"/>
      <c r="C12" s="375"/>
      <c r="D12" s="190" t="s">
        <v>97</v>
      </c>
      <c r="E12" s="154">
        <v>17261056.21</v>
      </c>
    </row>
    <row r="13" spans="2:5" s="65" customFormat="1" ht="13.5" customHeight="1">
      <c r="B13" s="374"/>
      <c r="C13" s="375"/>
      <c r="D13" s="187" t="s">
        <v>54</v>
      </c>
      <c r="E13" s="154">
        <v>111917.91</v>
      </c>
    </row>
    <row r="14" spans="2:5" s="65" customFormat="1" ht="13.5" customHeight="1">
      <c r="B14" s="374"/>
      <c r="C14" s="375"/>
      <c r="D14" s="190" t="s">
        <v>117</v>
      </c>
      <c r="E14" s="154">
        <v>480190.88</v>
      </c>
    </row>
    <row r="15" spans="2:5" s="65" customFormat="1" ht="13.5" customHeight="1">
      <c r="B15" s="374"/>
      <c r="C15" s="375"/>
      <c r="D15" s="187" t="s">
        <v>52</v>
      </c>
      <c r="E15" s="154">
        <v>2691197.25</v>
      </c>
    </row>
    <row r="16" spans="2:5" s="65" customFormat="1" ht="13.5" customHeight="1">
      <c r="B16" s="374"/>
      <c r="C16" s="375"/>
      <c r="D16" s="187" t="s">
        <v>151</v>
      </c>
      <c r="E16" s="154">
        <v>3960081.56</v>
      </c>
    </row>
    <row r="17" spans="2:5" s="65" customFormat="1" ht="13.5" customHeight="1">
      <c r="B17" s="374"/>
      <c r="C17" s="375"/>
      <c r="D17" s="190" t="s">
        <v>35</v>
      </c>
      <c r="E17" s="154">
        <v>297333.66000000003</v>
      </c>
    </row>
    <row r="18" spans="2:5" s="65" customFormat="1" ht="13.5" customHeight="1">
      <c r="B18" s="374"/>
      <c r="C18" s="375"/>
      <c r="D18" s="190" t="s">
        <v>221</v>
      </c>
      <c r="E18" s="154">
        <v>381691.37</v>
      </c>
    </row>
    <row r="19" spans="2:5" s="65" customFormat="1" ht="17.25" customHeight="1">
      <c r="B19" s="374"/>
      <c r="C19" s="375"/>
      <c r="D19" s="188" t="s">
        <v>90</v>
      </c>
      <c r="E19" s="154">
        <v>225226.05000000002</v>
      </c>
    </row>
    <row r="20" spans="2:5" s="65" customFormat="1" ht="13.5" customHeight="1">
      <c r="B20" s="374"/>
      <c r="C20" s="375"/>
      <c r="D20" s="188" t="s">
        <v>10</v>
      </c>
      <c r="E20" s="154">
        <v>1781976.3199999998</v>
      </c>
    </row>
    <row r="21" spans="2:5" s="109" customFormat="1" ht="13.5" customHeight="1">
      <c r="B21" s="374"/>
      <c r="C21" s="375"/>
      <c r="D21" s="189" t="s">
        <v>110</v>
      </c>
      <c r="E21" s="154">
        <v>4505420.720000001</v>
      </c>
    </row>
    <row r="22" spans="2:5" s="64" customFormat="1" ht="12.75">
      <c r="B22" s="374"/>
      <c r="C22" s="375"/>
      <c r="D22" s="321" t="s">
        <v>7</v>
      </c>
      <c r="E22" s="154">
        <v>37685160</v>
      </c>
    </row>
    <row r="23" spans="2:5" s="65" customFormat="1" ht="12.75">
      <c r="B23" s="374">
        <v>3</v>
      </c>
      <c r="C23" s="371" t="s">
        <v>47</v>
      </c>
      <c r="D23" s="190" t="s">
        <v>197</v>
      </c>
      <c r="E23" s="154">
        <v>86248.33</v>
      </c>
    </row>
    <row r="24" spans="2:5" s="65" customFormat="1" ht="25.5" customHeight="1">
      <c r="B24" s="374"/>
      <c r="C24" s="371"/>
      <c r="D24" s="190" t="s">
        <v>96</v>
      </c>
      <c r="E24" s="154">
        <v>0</v>
      </c>
    </row>
    <row r="25" spans="2:5" s="65" customFormat="1" ht="19.5" customHeight="1">
      <c r="B25" s="374"/>
      <c r="C25" s="371"/>
      <c r="D25" s="190" t="s">
        <v>246</v>
      </c>
      <c r="E25" s="154">
        <v>94211.67</v>
      </c>
    </row>
    <row r="26" spans="2:5" s="64" customFormat="1" ht="12.75">
      <c r="B26" s="374"/>
      <c r="C26" s="371"/>
      <c r="D26" s="190" t="s">
        <v>7</v>
      </c>
      <c r="E26" s="169">
        <v>180460</v>
      </c>
    </row>
    <row r="27" spans="2:5" s="65" customFormat="1" ht="14.25" customHeight="1">
      <c r="B27" s="370">
        <v>4</v>
      </c>
      <c r="C27" s="371" t="s">
        <v>48</v>
      </c>
      <c r="D27" s="190" t="s">
        <v>152</v>
      </c>
      <c r="E27" s="154">
        <v>0</v>
      </c>
    </row>
    <row r="28" spans="2:5" s="65" customFormat="1" ht="16.5" customHeight="1">
      <c r="B28" s="370"/>
      <c r="C28" s="371"/>
      <c r="D28" s="187" t="s">
        <v>55</v>
      </c>
      <c r="E28" s="154">
        <v>209826.83000000002</v>
      </c>
    </row>
    <row r="29" spans="2:7" s="65" customFormat="1" ht="24" customHeight="1">
      <c r="B29" s="370"/>
      <c r="C29" s="371"/>
      <c r="D29" s="187" t="s">
        <v>151</v>
      </c>
      <c r="E29" s="154">
        <v>225763.16999999998</v>
      </c>
      <c r="F29" s="376"/>
      <c r="G29" s="376"/>
    </row>
    <row r="30" spans="2:5" s="65" customFormat="1" ht="12.75">
      <c r="B30" s="370"/>
      <c r="C30" s="371"/>
      <c r="D30" s="187" t="s">
        <v>71</v>
      </c>
      <c r="E30" s="154">
        <v>0</v>
      </c>
    </row>
    <row r="31" spans="2:5" s="70" customFormat="1" ht="18" customHeight="1">
      <c r="B31" s="370"/>
      <c r="C31" s="371"/>
      <c r="D31" s="309" t="s">
        <v>7</v>
      </c>
      <c r="E31" s="154">
        <v>435590</v>
      </c>
    </row>
    <row r="32" spans="2:6" s="24" customFormat="1" ht="15.75" customHeight="1">
      <c r="B32" s="370">
        <v>5</v>
      </c>
      <c r="C32" s="371" t="s">
        <v>37</v>
      </c>
      <c r="D32" s="190" t="s">
        <v>152</v>
      </c>
      <c r="E32" s="154">
        <v>15232</v>
      </c>
      <c r="F32" s="200"/>
    </row>
    <row r="33" spans="2:5" s="24" customFormat="1" ht="26.25" customHeight="1">
      <c r="B33" s="370"/>
      <c r="C33" s="371"/>
      <c r="D33" s="190" t="s">
        <v>96</v>
      </c>
      <c r="E33" s="154">
        <v>46363.91</v>
      </c>
    </row>
    <row r="34" spans="2:5" s="24" customFormat="1" ht="25.5" customHeight="1">
      <c r="B34" s="370"/>
      <c r="C34" s="371"/>
      <c r="D34" s="190" t="s">
        <v>197</v>
      </c>
      <c r="E34" s="154">
        <v>136833.09</v>
      </c>
    </row>
    <row r="35" spans="2:5" s="24" customFormat="1" ht="15.75" customHeight="1">
      <c r="B35" s="370"/>
      <c r="C35" s="371"/>
      <c r="D35" s="190" t="s">
        <v>246</v>
      </c>
      <c r="E35" s="154">
        <v>28741</v>
      </c>
    </row>
    <row r="36" spans="2:5" s="25" customFormat="1" ht="19.5" customHeight="1">
      <c r="B36" s="370"/>
      <c r="C36" s="371"/>
      <c r="D36" s="321" t="s">
        <v>7</v>
      </c>
      <c r="E36" s="154">
        <v>227170</v>
      </c>
    </row>
    <row r="37" spans="2:5" s="24" customFormat="1" ht="12.75">
      <c r="B37" s="370">
        <v>6</v>
      </c>
      <c r="C37" s="371" t="s">
        <v>38</v>
      </c>
      <c r="D37" s="190" t="s">
        <v>17</v>
      </c>
      <c r="E37" s="154">
        <v>0</v>
      </c>
    </row>
    <row r="38" spans="2:5" s="24" customFormat="1" ht="20.25" customHeight="1">
      <c r="B38" s="370"/>
      <c r="C38" s="371"/>
      <c r="D38" s="190" t="s">
        <v>152</v>
      </c>
      <c r="E38" s="154">
        <v>171324.02999999997</v>
      </c>
    </row>
    <row r="39" spans="2:5" s="24" customFormat="1" ht="12.75">
      <c r="B39" s="370"/>
      <c r="C39" s="371"/>
      <c r="D39" s="190" t="s">
        <v>149</v>
      </c>
      <c r="E39" s="154">
        <v>0</v>
      </c>
    </row>
    <row r="40" spans="2:5" s="24" customFormat="1" ht="13.5" customHeight="1">
      <c r="B40" s="370"/>
      <c r="C40" s="371"/>
      <c r="D40" s="190" t="s">
        <v>34</v>
      </c>
      <c r="E40" s="154">
        <v>10538.23</v>
      </c>
    </row>
    <row r="41" spans="2:5" s="24" customFormat="1" ht="12.75">
      <c r="B41" s="370"/>
      <c r="C41" s="371"/>
      <c r="D41" s="187" t="s">
        <v>151</v>
      </c>
      <c r="E41" s="154">
        <v>0</v>
      </c>
    </row>
    <row r="42" spans="2:5" s="24" customFormat="1" ht="12.75">
      <c r="B42" s="370"/>
      <c r="C42" s="371"/>
      <c r="D42" s="194" t="s">
        <v>237</v>
      </c>
      <c r="E42" s="154">
        <v>41437.74</v>
      </c>
    </row>
    <row r="43" spans="2:5" s="25" customFormat="1" ht="18.75" customHeight="1">
      <c r="B43" s="370"/>
      <c r="C43" s="371"/>
      <c r="D43" s="321" t="s">
        <v>7</v>
      </c>
      <c r="E43" s="154">
        <v>223299.99999999997</v>
      </c>
    </row>
    <row r="44" spans="2:5" s="24" customFormat="1" ht="12.75">
      <c r="B44" s="370">
        <v>7</v>
      </c>
      <c r="C44" s="371" t="s">
        <v>39</v>
      </c>
      <c r="D44" s="190" t="s">
        <v>17</v>
      </c>
      <c r="E44" s="154">
        <v>10496</v>
      </c>
    </row>
    <row r="45" spans="2:5" s="24" customFormat="1" ht="12.75">
      <c r="B45" s="370"/>
      <c r="C45" s="371"/>
      <c r="D45" s="190" t="s">
        <v>152</v>
      </c>
      <c r="E45" s="154">
        <v>11163</v>
      </c>
    </row>
    <row r="46" spans="2:5" s="24" customFormat="1" ht="12.75">
      <c r="B46" s="370"/>
      <c r="C46" s="371"/>
      <c r="D46" s="190" t="s">
        <v>34</v>
      </c>
      <c r="E46" s="154">
        <v>4461</v>
      </c>
    </row>
    <row r="47" spans="2:5" s="64" customFormat="1" ht="12.75">
      <c r="B47" s="370"/>
      <c r="C47" s="371"/>
      <c r="D47" s="190" t="s">
        <v>7</v>
      </c>
      <c r="E47" s="169">
        <v>26120</v>
      </c>
    </row>
    <row r="48" spans="2:5" s="65" customFormat="1" ht="31.5" customHeight="1">
      <c r="B48" s="370">
        <v>8</v>
      </c>
      <c r="C48" s="372" t="s">
        <v>49</v>
      </c>
      <c r="D48" s="190" t="s">
        <v>197</v>
      </c>
      <c r="E48" s="154">
        <v>92053.33</v>
      </c>
    </row>
    <row r="49" spans="2:5" s="65" customFormat="1" ht="25.5">
      <c r="B49" s="371"/>
      <c r="C49" s="372"/>
      <c r="D49" s="190" t="s">
        <v>96</v>
      </c>
      <c r="E49" s="154">
        <v>0</v>
      </c>
    </row>
    <row r="50" spans="2:5" s="65" customFormat="1" ht="16.5" customHeight="1">
      <c r="B50" s="371"/>
      <c r="C50" s="372"/>
      <c r="D50" s="190" t="s">
        <v>246</v>
      </c>
      <c r="E50" s="154">
        <v>70396.67</v>
      </c>
    </row>
    <row r="51" spans="2:5" s="64" customFormat="1" ht="15.75" customHeight="1">
      <c r="B51" s="371"/>
      <c r="C51" s="372"/>
      <c r="D51" s="190" t="s">
        <v>7</v>
      </c>
      <c r="E51" s="169">
        <v>162450</v>
      </c>
    </row>
    <row r="52" spans="2:5" s="25" customFormat="1" ht="12.75">
      <c r="B52" s="370">
        <v>9</v>
      </c>
      <c r="C52" s="371" t="s">
        <v>250</v>
      </c>
      <c r="D52" s="188" t="s">
        <v>90</v>
      </c>
      <c r="E52" s="154">
        <v>11800</v>
      </c>
    </row>
    <row r="53" spans="2:5" s="25" customFormat="1" ht="12.75">
      <c r="B53" s="371"/>
      <c r="C53" s="371"/>
      <c r="D53" s="187" t="s">
        <v>55</v>
      </c>
      <c r="E53" s="154">
        <v>100311</v>
      </c>
    </row>
    <row r="54" spans="2:5" s="25" customFormat="1" ht="12.75">
      <c r="B54" s="371"/>
      <c r="C54" s="371"/>
      <c r="D54" s="190" t="s">
        <v>152</v>
      </c>
      <c r="E54" s="154">
        <v>178678.03</v>
      </c>
    </row>
    <row r="55" spans="2:5" s="25" customFormat="1" ht="27" customHeight="1">
      <c r="B55" s="371"/>
      <c r="C55" s="371"/>
      <c r="D55" s="190" t="s">
        <v>17</v>
      </c>
      <c r="E55" s="154">
        <v>6836.24</v>
      </c>
    </row>
    <row r="56" spans="2:5" s="157" customFormat="1" ht="24.75" customHeight="1">
      <c r="B56" s="371"/>
      <c r="C56" s="371"/>
      <c r="D56" s="190" t="s">
        <v>117</v>
      </c>
      <c r="E56" s="154">
        <v>21653.46</v>
      </c>
    </row>
    <row r="57" spans="2:5" s="25" customFormat="1" ht="12.75">
      <c r="B57" s="371"/>
      <c r="C57" s="371"/>
      <c r="D57" s="187" t="s">
        <v>54</v>
      </c>
      <c r="E57" s="154">
        <v>7209.82</v>
      </c>
    </row>
    <row r="58" spans="2:5" s="25" customFormat="1" ht="12.75">
      <c r="B58" s="371"/>
      <c r="C58" s="371"/>
      <c r="D58" s="187" t="s">
        <v>52</v>
      </c>
      <c r="E58" s="154">
        <v>296059.19</v>
      </c>
    </row>
    <row r="59" spans="2:5" s="25" customFormat="1" ht="12.75">
      <c r="B59" s="371"/>
      <c r="C59" s="371"/>
      <c r="D59" s="187" t="s">
        <v>151</v>
      </c>
      <c r="E59" s="154">
        <v>66267.42</v>
      </c>
    </row>
    <row r="60" spans="2:5" s="25" customFormat="1" ht="12.75">
      <c r="B60" s="371"/>
      <c r="C60" s="371"/>
      <c r="D60" s="187" t="s">
        <v>71</v>
      </c>
      <c r="E60" s="154">
        <v>5987.07</v>
      </c>
    </row>
    <row r="61" spans="2:5" s="25" customFormat="1" ht="12.75">
      <c r="B61" s="371"/>
      <c r="C61" s="371"/>
      <c r="D61" s="189" t="s">
        <v>175</v>
      </c>
      <c r="E61" s="154">
        <v>276177.94</v>
      </c>
    </row>
    <row r="62" spans="2:5" s="25" customFormat="1" ht="12.75">
      <c r="B62" s="371"/>
      <c r="C62" s="371"/>
      <c r="D62" s="191" t="s">
        <v>237</v>
      </c>
      <c r="E62" s="154">
        <v>75739.83</v>
      </c>
    </row>
    <row r="63" spans="2:5" s="25" customFormat="1" ht="12.75">
      <c r="B63" s="371"/>
      <c r="C63" s="371"/>
      <c r="D63" s="190" t="s">
        <v>7</v>
      </c>
      <c r="E63" s="154">
        <v>1046719.9999999999</v>
      </c>
    </row>
    <row r="64" spans="2:5" s="25" customFormat="1" ht="80.25" customHeight="1">
      <c r="B64" s="205" t="s">
        <v>252</v>
      </c>
      <c r="C64" s="205" t="s">
        <v>251</v>
      </c>
      <c r="D64" s="190" t="s">
        <v>96</v>
      </c>
      <c r="E64" s="154">
        <v>0</v>
      </c>
    </row>
    <row r="65" spans="2:5" s="64" customFormat="1" ht="17.25" customHeight="1">
      <c r="B65" s="153"/>
      <c r="C65" s="153"/>
      <c r="D65" s="153" t="s">
        <v>14</v>
      </c>
      <c r="E65" s="154">
        <v>40021220</v>
      </c>
    </row>
    <row r="66" spans="2:4" s="48" customFormat="1" ht="15" customHeight="1">
      <c r="B66" s="55"/>
      <c r="C66" s="96"/>
      <c r="D66" s="97"/>
    </row>
    <row r="67" spans="3:4" s="27" customFormat="1" ht="12.75">
      <c r="C67" s="102"/>
      <c r="D67" s="192"/>
    </row>
    <row r="68" spans="3:4" s="105" customFormat="1" ht="12.75" customHeight="1">
      <c r="C68" s="22"/>
      <c r="D68" s="193"/>
    </row>
    <row r="69" spans="3:4" s="105" customFormat="1" ht="12.75" customHeight="1">
      <c r="C69" s="22"/>
      <c r="D69" s="193"/>
    </row>
    <row r="70" spans="3:4" s="105" customFormat="1" ht="12.75">
      <c r="C70" s="22"/>
      <c r="D70" s="193"/>
    </row>
    <row r="71" s="36" customFormat="1" ht="12.75">
      <c r="D71" s="63"/>
    </row>
    <row r="73" s="48" customFormat="1" ht="12.75">
      <c r="C73" s="62"/>
    </row>
    <row r="74" spans="2:4" s="64" customFormat="1" ht="12.75">
      <c r="B74" s="25"/>
      <c r="C74" s="25"/>
      <c r="D74" s="25"/>
    </row>
    <row r="75" spans="2:4" s="48" customFormat="1" ht="12.75">
      <c r="B75" s="62"/>
      <c r="D75" s="51"/>
    </row>
    <row r="76" s="55" customFormat="1" ht="12.75"/>
    <row r="77" spans="2:4" s="6" customFormat="1" ht="12.75">
      <c r="B77" s="23"/>
      <c r="D77" s="7"/>
    </row>
  </sheetData>
  <sheetProtection selectLockedCells="1" selectUnlockedCells="1"/>
  <autoFilter ref="D1:D77"/>
  <mergeCells count="20">
    <mergeCell ref="F29:G29"/>
    <mergeCell ref="C23:C26"/>
    <mergeCell ref="B23:B26"/>
    <mergeCell ref="B27:B31"/>
    <mergeCell ref="B37:B43"/>
    <mergeCell ref="C32:C36"/>
    <mergeCell ref="C2:D2"/>
    <mergeCell ref="B5:B8"/>
    <mergeCell ref="C5:C8"/>
    <mergeCell ref="B9:B22"/>
    <mergeCell ref="C9:C22"/>
    <mergeCell ref="C37:C43"/>
    <mergeCell ref="C27:C31"/>
    <mergeCell ref="B44:B47"/>
    <mergeCell ref="C44:C47"/>
    <mergeCell ref="B48:B51"/>
    <mergeCell ref="C48:C51"/>
    <mergeCell ref="B32:B36"/>
    <mergeCell ref="B52:B63"/>
    <mergeCell ref="C52:C63"/>
  </mergeCells>
  <printOptions/>
  <pageMargins left="0.15748031496062992" right="0.15748031496062992" top="0.2362204724409449" bottom="0.2362204724409449" header="0.2362204724409449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6">
      <selection activeCell="B5" sqref="B5:E19"/>
    </sheetView>
  </sheetViews>
  <sheetFormatPr defaultColWidth="9.140625" defaultRowHeight="12.75"/>
  <cols>
    <col min="1" max="1" width="2.28125" style="6" customWidth="1"/>
    <col min="2" max="2" width="4.7109375" style="23" customWidth="1"/>
    <col min="3" max="3" width="15.421875" style="6" customWidth="1"/>
    <col min="4" max="4" width="26.28125" style="7" customWidth="1"/>
    <col min="5" max="5" width="11.7109375" style="6" bestFit="1" customWidth="1"/>
    <col min="6" max="16384" width="9.140625" style="6" customWidth="1"/>
  </cols>
  <sheetData>
    <row r="1" ht="12.75">
      <c r="D1" s="6"/>
    </row>
    <row r="2" spans="2:4" ht="12.75">
      <c r="B2" s="6"/>
      <c r="D2" s="12"/>
    </row>
    <row r="3" spans="2:3" ht="12.75">
      <c r="B3" s="90"/>
      <c r="C3" s="38" t="s">
        <v>25</v>
      </c>
    </row>
    <row r="4" ht="15.75" customHeight="1"/>
    <row r="5" spans="2:5" ht="25.5">
      <c r="B5" s="163" t="s">
        <v>21</v>
      </c>
      <c r="C5" s="4" t="s">
        <v>173</v>
      </c>
      <c r="D5" s="4" t="s">
        <v>1</v>
      </c>
      <c r="E5" s="320" t="s">
        <v>278</v>
      </c>
    </row>
    <row r="6" spans="2:5" ht="31.5" customHeight="1">
      <c r="B6" s="163">
        <v>1</v>
      </c>
      <c r="C6" s="377" t="s">
        <v>26</v>
      </c>
      <c r="D6" s="14" t="s">
        <v>71</v>
      </c>
      <c r="E6" s="4">
        <v>84340.86000000002</v>
      </c>
    </row>
    <row r="7" spans="2:5" ht="30" customHeight="1">
      <c r="B7" s="163">
        <v>2</v>
      </c>
      <c r="C7" s="377"/>
      <c r="D7" s="4" t="s">
        <v>73</v>
      </c>
      <c r="E7" s="4">
        <v>46121.57</v>
      </c>
    </row>
    <row r="8" spans="2:5" ht="18.75" customHeight="1">
      <c r="B8" s="163">
        <v>3</v>
      </c>
      <c r="C8" s="377"/>
      <c r="D8" s="133" t="s">
        <v>207</v>
      </c>
      <c r="E8" s="4">
        <v>2537.57</v>
      </c>
    </row>
    <row r="9" spans="2:5" s="7" customFormat="1" ht="12.75">
      <c r="B9" s="163"/>
      <c r="C9" s="377"/>
      <c r="D9" s="4" t="s">
        <v>7</v>
      </c>
      <c r="E9" s="4">
        <v>133000.00000000003</v>
      </c>
    </row>
    <row r="10" spans="2:5" ht="19.5" customHeight="1">
      <c r="B10" s="163">
        <v>1</v>
      </c>
      <c r="C10" s="377" t="s">
        <v>27</v>
      </c>
      <c r="D10" s="14" t="s">
        <v>71</v>
      </c>
      <c r="E10" s="4">
        <v>30</v>
      </c>
    </row>
    <row r="11" spans="2:5" ht="25.5">
      <c r="B11" s="163">
        <v>2</v>
      </c>
      <c r="C11" s="377"/>
      <c r="D11" s="4" t="s">
        <v>73</v>
      </c>
      <c r="E11" s="4">
        <v>44434.03</v>
      </c>
    </row>
    <row r="12" spans="2:5" ht="24.75" customHeight="1">
      <c r="B12" s="163">
        <v>3</v>
      </c>
      <c r="C12" s="377"/>
      <c r="D12" s="133" t="s">
        <v>207</v>
      </c>
      <c r="E12" s="4">
        <v>544</v>
      </c>
    </row>
    <row r="13" spans="2:5" s="7" customFormat="1" ht="12.75">
      <c r="B13" s="163"/>
      <c r="C13" s="377"/>
      <c r="D13" s="4" t="s">
        <v>7</v>
      </c>
      <c r="E13" s="4">
        <v>45008.03</v>
      </c>
    </row>
    <row r="14" spans="2:5" ht="25.5">
      <c r="B14" s="163">
        <v>1</v>
      </c>
      <c r="C14" s="377" t="s">
        <v>28</v>
      </c>
      <c r="D14" s="4" t="s">
        <v>73</v>
      </c>
      <c r="E14" s="4">
        <v>738591.06</v>
      </c>
    </row>
    <row r="15" spans="2:5" ht="28.5" customHeight="1">
      <c r="B15" s="163">
        <v>2</v>
      </c>
      <c r="C15" s="377"/>
      <c r="D15" s="71" t="s">
        <v>66</v>
      </c>
      <c r="E15" s="4">
        <v>205598.94</v>
      </c>
    </row>
    <row r="16" spans="2:5" ht="12.75">
      <c r="B16" s="163">
        <v>3</v>
      </c>
      <c r="C16" s="377"/>
      <c r="D16" s="133" t="s">
        <v>207</v>
      </c>
      <c r="E16" s="4">
        <v>330</v>
      </c>
    </row>
    <row r="17" spans="2:5" s="7" customFormat="1" ht="12.75">
      <c r="B17" s="163"/>
      <c r="C17" s="377"/>
      <c r="D17" s="4" t="s">
        <v>7</v>
      </c>
      <c r="E17" s="4">
        <v>944520</v>
      </c>
    </row>
    <row r="18" spans="2:5" ht="18" customHeight="1">
      <c r="B18" s="163"/>
      <c r="C18" s="4" t="s">
        <v>7</v>
      </c>
      <c r="D18" s="4"/>
      <c r="E18" s="4">
        <v>1122528.03</v>
      </c>
    </row>
    <row r="19" spans="2:5" s="7" customFormat="1" ht="12.75">
      <c r="B19" s="152"/>
      <c r="C19" s="4"/>
      <c r="D19" s="4"/>
      <c r="E19" s="166"/>
    </row>
    <row r="20" spans="3:4" s="105" customFormat="1" ht="12.75" customHeight="1">
      <c r="C20" s="362"/>
      <c r="D20" s="362"/>
    </row>
    <row r="21" spans="3:4" s="105" customFormat="1" ht="12.75">
      <c r="C21" s="121"/>
      <c r="D21" s="121"/>
    </row>
    <row r="22" spans="1:3" s="21" customFormat="1" ht="12.75">
      <c r="A22" s="12"/>
      <c r="B22" s="50"/>
      <c r="C22" s="19"/>
    </row>
    <row r="23" spans="1:3" s="21" customFormat="1" ht="12.75">
      <c r="A23" s="12"/>
      <c r="B23" s="55"/>
      <c r="C23" s="51"/>
    </row>
    <row r="24" spans="1:4" s="13" customFormat="1" ht="12.75">
      <c r="A24" s="11"/>
      <c r="B24" s="55"/>
      <c r="C24" s="36"/>
      <c r="D24" s="54"/>
    </row>
    <row r="25" spans="1:4" s="48" customFormat="1" ht="12.75">
      <c r="A25" s="21"/>
      <c r="B25" s="55"/>
      <c r="C25" s="55"/>
      <c r="D25" s="55"/>
    </row>
    <row r="26" spans="2:4" s="13" customFormat="1" ht="12.75">
      <c r="B26" s="92"/>
      <c r="C26" s="119"/>
      <c r="D26" s="19"/>
    </row>
    <row r="27" spans="2:4" s="21" customFormat="1" ht="12.75">
      <c r="B27" s="91"/>
      <c r="C27" s="10"/>
      <c r="D27" s="22"/>
    </row>
    <row r="28" spans="2:4" s="13" customFormat="1" ht="12.75">
      <c r="B28" s="92"/>
      <c r="C28" s="10"/>
      <c r="D28" s="19"/>
    </row>
    <row r="29" spans="2:4" s="48" customFormat="1" ht="12.75">
      <c r="B29" s="62"/>
      <c r="D29" s="51"/>
    </row>
    <row r="30" s="55" customFormat="1" ht="12.75"/>
  </sheetData>
  <sheetProtection selectLockedCells="1" selectUnlockedCells="1"/>
  <mergeCells count="4">
    <mergeCell ref="C6:C9"/>
    <mergeCell ref="C10:C13"/>
    <mergeCell ref="C14:C17"/>
    <mergeCell ref="C20:D20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Carmen LIPAN</cp:lastModifiedBy>
  <cp:lastPrinted>2023-08-02T07:14:58Z</cp:lastPrinted>
  <dcterms:created xsi:type="dcterms:W3CDTF">2014-05-05T12:43:29Z</dcterms:created>
  <dcterms:modified xsi:type="dcterms:W3CDTF">2023-08-03T09:48:56Z</dcterms:modified>
  <cp:category/>
  <cp:version/>
  <cp:contentType/>
  <cp:contentStatus/>
</cp:coreProperties>
</file>